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docs.live.net/573acb855ec6fced/取引先/全建総連/建設大工技能者検討会/Ｒ６/"/>
    </mc:Choice>
  </mc:AlternateContent>
  <xr:revisionPtr revIDLastSave="0" documentId="8_{FE6A5024-EA53-494C-B5A5-5C9154339123}" xr6:coauthVersionLast="47" xr6:coauthVersionMax="47" xr10:uidLastSave="{00000000-0000-0000-0000-000000000000}"/>
  <bookViews>
    <workbookView xWindow="-108" yWindow="-108" windowWidth="30936" windowHeight="16776" tabRatio="704" xr2:uid="{00000000-000D-0000-FFFF-FFFF00000000}"/>
  </bookViews>
  <sheets>
    <sheet name="2023" sheetId="14" r:id="rId1"/>
  </sheets>
  <definedNames>
    <definedName name="_xlnm.Print_Area" localSheetId="0">'2023'!$B$1:$T$313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9" i="14" l="1"/>
  <c r="R140" i="14" s="1"/>
  <c r="R258" i="14" s="1"/>
  <c r="X279" i="14" s="1"/>
  <c r="Q275" i="14" l="1"/>
  <c r="Q273" i="14"/>
  <c r="T273" i="14" s="1"/>
  <c r="Q271" i="14"/>
  <c r="T271" i="14" s="1"/>
  <c r="Q269" i="14"/>
  <c r="Q267" i="14"/>
  <c r="Q265" i="14"/>
  <c r="T265" i="14" s="1"/>
  <c r="Q263" i="14"/>
  <c r="T263" i="14" s="1"/>
  <c r="Q261" i="14"/>
  <c r="T261" i="14" s="1"/>
  <c r="Q259" i="14"/>
  <c r="T259" i="14" s="1"/>
  <c r="Q257" i="14"/>
  <c r="T257" i="14" s="1"/>
  <c r="T255" i="14"/>
  <c r="Q255" i="14"/>
  <c r="Q253" i="14"/>
  <c r="T253" i="14" s="1"/>
  <c r="Q251" i="14"/>
  <c r="Q249" i="14"/>
  <c r="Q247" i="14"/>
  <c r="Q245" i="14"/>
  <c r="T245" i="14" s="1"/>
  <c r="T243" i="14"/>
  <c r="T275" i="14" s="1"/>
  <c r="R243" i="14"/>
  <c r="O243" i="14"/>
  <c r="O244" i="14" s="1"/>
  <c r="O276" i="14" s="1"/>
  <c r="W288" i="14" s="1"/>
  <c r="R235" i="14"/>
  <c r="R236" i="14" s="1"/>
  <c r="R274" i="14" s="1"/>
  <c r="X287" i="14" s="1"/>
  <c r="R284" i="14" s="1"/>
  <c r="O235" i="14"/>
  <c r="T223" i="14"/>
  <c r="R223" i="14"/>
  <c r="O223" i="14"/>
  <c r="O224" i="14" s="1"/>
  <c r="O272" i="14" s="1"/>
  <c r="W286" i="14" s="1"/>
  <c r="T211" i="14"/>
  <c r="R211" i="14"/>
  <c r="O211" i="14"/>
  <c r="O212" i="14" s="1"/>
  <c r="O270" i="14" s="1"/>
  <c r="W285" i="14" s="1"/>
  <c r="T199" i="14"/>
  <c r="T269" i="14" s="1"/>
  <c r="R199" i="14"/>
  <c r="O199" i="14"/>
  <c r="O200" i="14" s="1"/>
  <c r="O268" i="14" s="1"/>
  <c r="W284" i="14" s="1"/>
  <c r="T187" i="14"/>
  <c r="R187" i="14"/>
  <c r="O187" i="14"/>
  <c r="O188" i="14" s="1"/>
  <c r="O266" i="14" s="1"/>
  <c r="W283" i="14" s="1"/>
  <c r="T175" i="14"/>
  <c r="R175" i="14"/>
  <c r="O175" i="14"/>
  <c r="T163" i="14"/>
  <c r="R163" i="14"/>
  <c r="R164" i="14" s="1"/>
  <c r="R262" i="14" s="1"/>
  <c r="X281" i="14" s="1"/>
  <c r="O163" i="14"/>
  <c r="T151" i="14"/>
  <c r="R151" i="14"/>
  <c r="O151" i="14"/>
  <c r="O152" i="14" s="1"/>
  <c r="O260" i="14" s="1"/>
  <c r="W280" i="14" s="1"/>
  <c r="O139" i="14"/>
  <c r="R125" i="14"/>
  <c r="R126" i="14" s="1"/>
  <c r="R256" i="14" s="1"/>
  <c r="X278" i="14" s="1"/>
  <c r="O125" i="14"/>
  <c r="O126" i="14" s="1"/>
  <c r="O256" i="14" s="1"/>
  <c r="W278" i="14" s="1"/>
  <c r="T113" i="14"/>
  <c r="R113" i="14"/>
  <c r="O113" i="14"/>
  <c r="O114" i="14" s="1"/>
  <c r="O254" i="14" s="1"/>
  <c r="W277" i="14" s="1"/>
  <c r="T99" i="14"/>
  <c r="T251" i="14" s="1"/>
  <c r="R99" i="14"/>
  <c r="O99" i="14"/>
  <c r="O100" i="14" s="1"/>
  <c r="O252" i="14" s="1"/>
  <c r="W276" i="14" s="1"/>
  <c r="T87" i="14"/>
  <c r="T249" i="14" s="1"/>
  <c r="R87" i="14"/>
  <c r="O87" i="14"/>
  <c r="O88" i="14" s="1"/>
  <c r="O250" i="14" s="1"/>
  <c r="W275" i="14" s="1"/>
  <c r="T75" i="14"/>
  <c r="R75" i="14"/>
  <c r="O75" i="14"/>
  <c r="T63" i="14"/>
  <c r="R63" i="14"/>
  <c r="O63" i="14"/>
  <c r="R212" i="14" l="1"/>
  <c r="R270" i="14" s="1"/>
  <c r="X285" i="14" s="1"/>
  <c r="R244" i="14"/>
  <c r="R276" i="14" s="1"/>
  <c r="X288" i="14" s="1"/>
  <c r="R88" i="14"/>
  <c r="R250" i="14" s="1"/>
  <c r="X275" i="14" s="1"/>
  <c r="R152" i="14"/>
  <c r="R260" i="14" s="1"/>
  <c r="X280" i="14" s="1"/>
  <c r="R64" i="14"/>
  <c r="R246" i="14" s="1"/>
  <c r="X273" i="14" s="1"/>
  <c r="O269" i="14"/>
  <c r="R255" i="14"/>
  <c r="O255" i="14"/>
  <c r="O271" i="14"/>
  <c r="R114" i="14"/>
  <c r="R254" i="14" s="1"/>
  <c r="X277" i="14" s="1"/>
  <c r="R224" i="14"/>
  <c r="R272" i="14" s="1"/>
  <c r="X286" i="14" s="1"/>
  <c r="R261" i="14"/>
  <c r="O267" i="14"/>
  <c r="Q277" i="14"/>
  <c r="T277" i="14" s="1"/>
  <c r="R269" i="14"/>
  <c r="R257" i="14"/>
  <c r="R275" i="14"/>
  <c r="O251" i="14"/>
  <c r="O275" i="14"/>
  <c r="T267" i="14"/>
  <c r="O259" i="14"/>
  <c r="Q283" i="14"/>
  <c r="T283" i="14" s="1"/>
  <c r="O265" i="14"/>
  <c r="O253" i="14"/>
  <c r="R188" i="14"/>
  <c r="R266" i="14" s="1"/>
  <c r="X283" i="14" s="1"/>
  <c r="T247" i="14"/>
  <c r="R100" i="14"/>
  <c r="R252" i="14" s="1"/>
  <c r="X276" i="14" s="1"/>
  <c r="R200" i="14"/>
  <c r="R268" i="14" s="1"/>
  <c r="X284" i="14" s="1"/>
  <c r="O76" i="14"/>
  <c r="O248" i="14" s="1"/>
  <c r="W274" i="14" s="1"/>
  <c r="O176" i="14"/>
  <c r="O264" i="14" s="1"/>
  <c r="W282" i="14" s="1"/>
  <c r="O236" i="14"/>
  <c r="O274" i="14" s="1"/>
  <c r="W287" i="14" s="1"/>
  <c r="O284" i="14" s="1"/>
  <c r="Q280" i="14"/>
  <c r="T280" i="14" s="1"/>
  <c r="R76" i="14"/>
  <c r="R248" i="14" s="1"/>
  <c r="X274" i="14" s="1"/>
  <c r="R176" i="14"/>
  <c r="R264" i="14" s="1"/>
  <c r="X282" i="14" s="1"/>
  <c r="O140" i="14"/>
  <c r="O258" i="14" s="1"/>
  <c r="W279" i="14" s="1"/>
  <c r="O64" i="14"/>
  <c r="O246" i="14" s="1"/>
  <c r="W273" i="14" s="1"/>
  <c r="O164" i="14"/>
  <c r="O262" i="14" s="1"/>
  <c r="W281" i="14" s="1"/>
  <c r="R247" i="14" l="1"/>
  <c r="O261" i="14"/>
  <c r="R259" i="14"/>
  <c r="R245" i="14"/>
  <c r="R249" i="14"/>
  <c r="O257" i="14"/>
  <c r="R263" i="14"/>
  <c r="R271" i="14"/>
  <c r="R265" i="14"/>
  <c r="R267" i="14"/>
  <c r="R251" i="14"/>
  <c r="O247" i="14"/>
  <c r="R253" i="14"/>
  <c r="O263" i="14"/>
  <c r="Q286" i="14"/>
  <c r="T286" i="14" s="1"/>
  <c r="R277" i="14" l="1"/>
  <c r="R278" i="14" s="1"/>
  <c r="R279" i="14" s="1"/>
  <c r="R280" i="14"/>
  <c r="R281" i="14" s="1"/>
  <c r="R282" i="14" s="1"/>
  <c r="O280" i="14"/>
  <c r="O281" i="14" s="1"/>
  <c r="O282" i="14" s="1"/>
  <c r="O249" i="14"/>
  <c r="O285" i="14" l="1"/>
  <c r="O273" i="14"/>
  <c r="O283" i="14" s="1"/>
  <c r="R285" i="14"/>
  <c r="R273" i="14"/>
  <c r="R283" i="14" s="1"/>
  <c r="R286" i="14" s="1"/>
  <c r="R287" i="14" s="1"/>
  <c r="R288" i="14" s="1"/>
  <c r="O245" i="14"/>
  <c r="O277" i="14" s="1"/>
  <c r="O286" i="14" l="1"/>
  <c r="O287" i="14" s="1"/>
  <c r="O288" i="14" s="1"/>
  <c r="O278" i="14"/>
  <c r="O279" i="14" s="1"/>
</calcChain>
</file>

<file path=xl/sharedStrings.xml><?xml version="1.0" encoding="utf-8"?>
<sst xmlns="http://schemas.openxmlformats.org/spreadsheetml/2006/main" count="1168" uniqueCount="667">
  <si>
    <t>番号</t>
    <rPh sb="0" eb="2">
      <t>バンゴウ</t>
    </rPh>
    <phoneticPr fontId="3"/>
  </si>
  <si>
    <t>内容</t>
    <rPh sb="0" eb="2">
      <t>ナイヨウ</t>
    </rPh>
    <phoneticPr fontId="3"/>
  </si>
  <si>
    <t>小計</t>
    <rPh sb="0" eb="2">
      <t>ショウケイ</t>
    </rPh>
    <phoneticPr fontId="3"/>
  </si>
  <si>
    <t>評価点数</t>
    <rPh sb="0" eb="2">
      <t>ヒョウカ</t>
    </rPh>
    <rPh sb="2" eb="4">
      <t>テンスウ</t>
    </rPh>
    <phoneticPr fontId="3"/>
  </si>
  <si>
    <t>割合</t>
    <rPh sb="0" eb="2">
      <t>ワリアイ</t>
    </rPh>
    <phoneticPr fontId="3"/>
  </si>
  <si>
    <t>チームワーク</t>
    <phoneticPr fontId="3"/>
  </si>
  <si>
    <t>コミュニケーション能力</t>
    <rPh sb="9" eb="11">
      <t>ノウリョク</t>
    </rPh>
    <phoneticPr fontId="3"/>
  </si>
  <si>
    <t>自分の担当作業をきちんと行った上で、余力がある場合には進んで周囲の仕事を手伝っている</t>
    <rPh sb="0" eb="2">
      <t>ジブン</t>
    </rPh>
    <rPh sb="3" eb="5">
      <t>タントウ</t>
    </rPh>
    <rPh sb="5" eb="7">
      <t>サギョウ</t>
    </rPh>
    <rPh sb="12" eb="13">
      <t>オコナ</t>
    </rPh>
    <rPh sb="15" eb="16">
      <t>ウエ</t>
    </rPh>
    <rPh sb="18" eb="20">
      <t>ヨリョク</t>
    </rPh>
    <rPh sb="23" eb="25">
      <t>バアイ</t>
    </rPh>
    <rPh sb="27" eb="28">
      <t>スス</t>
    </rPh>
    <rPh sb="30" eb="32">
      <t>シュウイ</t>
    </rPh>
    <rPh sb="33" eb="35">
      <t>シゴト</t>
    </rPh>
    <rPh sb="36" eb="38">
      <t>テツダ</t>
    </rPh>
    <phoneticPr fontId="3"/>
  </si>
  <si>
    <t>職業人としての自覚</t>
    <rPh sb="0" eb="2">
      <t>ショクギョウ</t>
    </rPh>
    <rPh sb="2" eb="3">
      <t>ニン</t>
    </rPh>
    <rPh sb="7" eb="9">
      <t>ジカク</t>
    </rPh>
    <phoneticPr fontId="3"/>
  </si>
  <si>
    <t>安全衛生の推進</t>
    <rPh sb="0" eb="2">
      <t>アンゼン</t>
    </rPh>
    <rPh sb="2" eb="4">
      <t>エイセイ</t>
    </rPh>
    <rPh sb="5" eb="7">
      <t>スイシン</t>
    </rPh>
    <phoneticPr fontId="3"/>
  </si>
  <si>
    <t>総合評価</t>
    <rPh sb="0" eb="2">
      <t>ソウゴウ</t>
    </rPh>
    <rPh sb="2" eb="4">
      <t>ヒョウカ</t>
    </rPh>
    <phoneticPr fontId="3"/>
  </si>
  <si>
    <t>総合点数</t>
    <rPh sb="0" eb="2">
      <t>ソウゴウ</t>
    </rPh>
    <rPh sb="2" eb="4">
      <t>テンスウ</t>
    </rPh>
    <phoneticPr fontId="3"/>
  </si>
  <si>
    <t>総合割合</t>
    <rPh sb="0" eb="2">
      <t>ソウゴウ</t>
    </rPh>
    <rPh sb="2" eb="4">
      <t>ワリアイ</t>
    </rPh>
    <phoneticPr fontId="3"/>
  </si>
  <si>
    <t>総合レベル</t>
    <rPh sb="0" eb="2">
      <t>ソウゴウ</t>
    </rPh>
    <phoneticPr fontId="3"/>
  </si>
  <si>
    <t>上司
評価</t>
    <rPh sb="0" eb="2">
      <t>ジョウシ</t>
    </rPh>
    <rPh sb="3" eb="5">
      <t>ヒョウカ</t>
    </rPh>
    <phoneticPr fontId="3"/>
  </si>
  <si>
    <t>本人
評価</t>
    <rPh sb="0" eb="2">
      <t>ホンニン</t>
    </rPh>
    <rPh sb="3" eb="5">
      <t>ヒョウカ</t>
    </rPh>
    <phoneticPr fontId="3"/>
  </si>
  <si>
    <t>４</t>
    <phoneticPr fontId="3"/>
  </si>
  <si>
    <t>３</t>
    <phoneticPr fontId="3"/>
  </si>
  <si>
    <t>２</t>
    <phoneticPr fontId="3"/>
  </si>
  <si>
    <t>１</t>
    <phoneticPr fontId="3"/>
  </si>
  <si>
    <t>０</t>
    <phoneticPr fontId="3"/>
  </si>
  <si>
    <t>公私の区別を明確にしている</t>
    <rPh sb="0" eb="2">
      <t>コウシ</t>
    </rPh>
    <rPh sb="3" eb="5">
      <t>クベツ</t>
    </rPh>
    <rPh sb="6" eb="8">
      <t>メイカク</t>
    </rPh>
    <phoneticPr fontId="3"/>
  </si>
  <si>
    <t>手道具</t>
    <rPh sb="0" eb="1">
      <t>テ</t>
    </rPh>
    <rPh sb="1" eb="3">
      <t>ドウグ</t>
    </rPh>
    <phoneticPr fontId="3"/>
  </si>
  <si>
    <t>電動工具</t>
    <rPh sb="0" eb="2">
      <t>デンドウ</t>
    </rPh>
    <rPh sb="2" eb="4">
      <t>コウグ</t>
    </rPh>
    <phoneticPr fontId="3"/>
  </si>
  <si>
    <t>木工機械</t>
    <rPh sb="0" eb="2">
      <t>モッコウ</t>
    </rPh>
    <rPh sb="2" eb="4">
      <t>キカイ</t>
    </rPh>
    <phoneticPr fontId="3"/>
  </si>
  <si>
    <t>樹種</t>
    <rPh sb="0" eb="1">
      <t>ジュ</t>
    </rPh>
    <rPh sb="1" eb="2">
      <t>シュ</t>
    </rPh>
    <phoneticPr fontId="3"/>
  </si>
  <si>
    <t>簡単な伏図が作成できる</t>
    <rPh sb="0" eb="2">
      <t>カンタン</t>
    </rPh>
    <rPh sb="3" eb="4">
      <t>フシ</t>
    </rPh>
    <rPh sb="4" eb="5">
      <t>ズ</t>
    </rPh>
    <rPh sb="6" eb="8">
      <t>サクセイ</t>
    </rPh>
    <phoneticPr fontId="3"/>
  </si>
  <si>
    <t>木拾いができる</t>
    <rPh sb="0" eb="1">
      <t>キ</t>
    </rPh>
    <rPh sb="1" eb="2">
      <t>ヒロ</t>
    </rPh>
    <phoneticPr fontId="3"/>
  </si>
  <si>
    <t>設計図書</t>
    <rPh sb="0" eb="4">
      <t>セッケイトショ</t>
    </rPh>
    <phoneticPr fontId="3"/>
  </si>
  <si>
    <t>原寸型板を作成し、加工ができる</t>
    <rPh sb="0" eb="2">
      <t>ゲンスン</t>
    </rPh>
    <rPh sb="2" eb="4">
      <t>カタイタ</t>
    </rPh>
    <rPh sb="9" eb="11">
      <t>カコウ</t>
    </rPh>
    <phoneticPr fontId="3"/>
  </si>
  <si>
    <t>墨付</t>
    <rPh sb="0" eb="2">
      <t>スミツキ</t>
    </rPh>
    <phoneticPr fontId="3"/>
  </si>
  <si>
    <t>建て方</t>
    <rPh sb="0" eb="1">
      <t>タ</t>
    </rPh>
    <rPh sb="2" eb="3">
      <t>カタ</t>
    </rPh>
    <phoneticPr fontId="3"/>
  </si>
  <si>
    <t>接合金物の位置、仕様を確認し、取り付けができる</t>
    <rPh sb="0" eb="2">
      <t>セツゴウ</t>
    </rPh>
    <rPh sb="2" eb="4">
      <t>カナモノ</t>
    </rPh>
    <rPh sb="5" eb="7">
      <t>イチ</t>
    </rPh>
    <rPh sb="8" eb="10">
      <t>シヨウ</t>
    </rPh>
    <rPh sb="11" eb="13">
      <t>カクニン</t>
    </rPh>
    <rPh sb="15" eb="16">
      <t>ト</t>
    </rPh>
    <rPh sb="17" eb="18">
      <t>ツ</t>
    </rPh>
    <phoneticPr fontId="3"/>
  </si>
  <si>
    <t>和室の造作</t>
    <rPh sb="0" eb="2">
      <t>ワシツ</t>
    </rPh>
    <rPh sb="3" eb="5">
      <t>ゾウサク</t>
    </rPh>
    <phoneticPr fontId="3"/>
  </si>
  <si>
    <t>和室の造作ができる</t>
    <rPh sb="0" eb="2">
      <t>ワシツ</t>
    </rPh>
    <rPh sb="3" eb="5">
      <t>ゾウサ</t>
    </rPh>
    <phoneticPr fontId="3"/>
  </si>
  <si>
    <t>建具廻りの枠材について、加工・取付ができる</t>
    <rPh sb="0" eb="2">
      <t>タテグ</t>
    </rPh>
    <rPh sb="2" eb="3">
      <t>マワ</t>
    </rPh>
    <rPh sb="5" eb="6">
      <t>ワク</t>
    </rPh>
    <rPh sb="6" eb="7">
      <t>ザイ</t>
    </rPh>
    <rPh sb="12" eb="14">
      <t>カコウ</t>
    </rPh>
    <rPh sb="15" eb="17">
      <t>トリツケ</t>
    </rPh>
    <phoneticPr fontId="3"/>
  </si>
  <si>
    <t>階段の加工・取付ができる</t>
    <rPh sb="0" eb="2">
      <t>カイダン</t>
    </rPh>
    <rPh sb="3" eb="5">
      <t>カコウ</t>
    </rPh>
    <rPh sb="6" eb="8">
      <t>トリツケ</t>
    </rPh>
    <phoneticPr fontId="3"/>
  </si>
  <si>
    <t>1</t>
    <phoneticPr fontId="3"/>
  </si>
  <si>
    <t>2</t>
    <phoneticPr fontId="3"/>
  </si>
  <si>
    <t>大
分類</t>
    <rPh sb="0" eb="1">
      <t>オオ</t>
    </rPh>
    <rPh sb="2" eb="4">
      <t>ブンルイ</t>
    </rPh>
    <phoneticPr fontId="3"/>
  </si>
  <si>
    <t>中
分類</t>
    <rPh sb="0" eb="1">
      <t>ナカ</t>
    </rPh>
    <rPh sb="2" eb="4">
      <t>ブンルイ</t>
    </rPh>
    <phoneticPr fontId="3"/>
  </si>
  <si>
    <t>伏図・軸組図が作成できる</t>
    <phoneticPr fontId="3"/>
  </si>
  <si>
    <t>枠材加工・取付の概要を知っている</t>
    <phoneticPr fontId="3"/>
  </si>
  <si>
    <t>経験年数</t>
    <rPh sb="0" eb="2">
      <t>ケイケン</t>
    </rPh>
    <rPh sb="2" eb="4">
      <t>ネンスウ</t>
    </rPh>
    <phoneticPr fontId="3"/>
  </si>
  <si>
    <t>簡単な原寸型板を基に加工できる</t>
    <phoneticPr fontId="3"/>
  </si>
  <si>
    <t>作業の効率化</t>
    <rPh sb="0" eb="2">
      <t>サギョウ</t>
    </rPh>
    <rPh sb="3" eb="6">
      <t>コウリツカ</t>
    </rPh>
    <phoneticPr fontId="3"/>
  </si>
  <si>
    <t>ある程度理解している</t>
    <rPh sb="2" eb="4">
      <t>テイド</t>
    </rPh>
    <rPh sb="4" eb="6">
      <t>リカイ</t>
    </rPh>
    <phoneticPr fontId="3"/>
  </si>
  <si>
    <t>少し理解している</t>
    <rPh sb="0" eb="1">
      <t>スコ</t>
    </rPh>
    <rPh sb="2" eb="4">
      <t>リカイ</t>
    </rPh>
    <phoneticPr fontId="3"/>
  </si>
  <si>
    <t>3</t>
    <phoneticPr fontId="3"/>
  </si>
  <si>
    <t>4</t>
    <phoneticPr fontId="3"/>
  </si>
  <si>
    <t>5</t>
    <phoneticPr fontId="3"/>
  </si>
  <si>
    <t>建築大工としての責任感や厳しさを理解して、緊張感をもって仕事に取組んでいる</t>
    <rPh sb="0" eb="2">
      <t>ケンチク</t>
    </rPh>
    <rPh sb="2" eb="4">
      <t>ダイク</t>
    </rPh>
    <rPh sb="8" eb="10">
      <t>セキニン</t>
    </rPh>
    <rPh sb="10" eb="11">
      <t>カン</t>
    </rPh>
    <rPh sb="12" eb="13">
      <t>キビ</t>
    </rPh>
    <rPh sb="16" eb="18">
      <t>リカイ</t>
    </rPh>
    <rPh sb="21" eb="24">
      <t>キンチョウカン</t>
    </rPh>
    <rPh sb="28" eb="30">
      <t>シゴト</t>
    </rPh>
    <rPh sb="31" eb="33">
      <t>トリク</t>
    </rPh>
    <phoneticPr fontId="3"/>
  </si>
  <si>
    <t>社会人として適切な言葉遣いや望ましい行動を心がけている</t>
    <rPh sb="0" eb="2">
      <t>シャカイ</t>
    </rPh>
    <rPh sb="2" eb="3">
      <t>ジン</t>
    </rPh>
    <rPh sb="6" eb="8">
      <t>テキセツ</t>
    </rPh>
    <rPh sb="9" eb="11">
      <t>コトバ</t>
    </rPh>
    <rPh sb="11" eb="12">
      <t>ヅカ</t>
    </rPh>
    <rPh sb="14" eb="15">
      <t>ノゾ</t>
    </rPh>
    <rPh sb="18" eb="20">
      <t>コウドウ</t>
    </rPh>
    <rPh sb="21" eb="22">
      <t>ココロ</t>
    </rPh>
    <phoneticPr fontId="3"/>
  </si>
  <si>
    <t>6</t>
    <phoneticPr fontId="3"/>
  </si>
  <si>
    <t>7</t>
    <phoneticPr fontId="3"/>
  </si>
  <si>
    <t>8</t>
    <phoneticPr fontId="3"/>
  </si>
  <si>
    <t>作業が円滑に進むよう同僚や他職と進捗状況を共有し、協力して仕事を進めている</t>
    <rPh sb="0" eb="2">
      <t>サギョウ</t>
    </rPh>
    <rPh sb="3" eb="5">
      <t>エンカツ</t>
    </rPh>
    <rPh sb="6" eb="7">
      <t>スス</t>
    </rPh>
    <rPh sb="13" eb="15">
      <t>タショク</t>
    </rPh>
    <rPh sb="16" eb="18">
      <t>シンチョク</t>
    </rPh>
    <rPh sb="18" eb="20">
      <t>ジョウキョウ</t>
    </rPh>
    <rPh sb="21" eb="23">
      <t>キョウユウ</t>
    </rPh>
    <rPh sb="25" eb="27">
      <t>キョウリョク</t>
    </rPh>
    <rPh sb="29" eb="31">
      <t>シゴト</t>
    </rPh>
    <rPh sb="32" eb="33">
      <t>スス</t>
    </rPh>
    <phoneticPr fontId="3"/>
  </si>
  <si>
    <t>現場関係者とコミュニケーションを活発にし、良い人間関係を維持している</t>
    <rPh sb="0" eb="2">
      <t>ゲンバ</t>
    </rPh>
    <rPh sb="2" eb="5">
      <t>カンケイシャ</t>
    </rPh>
    <rPh sb="16" eb="18">
      <t>カッパツ</t>
    </rPh>
    <rPh sb="21" eb="22">
      <t>イ</t>
    </rPh>
    <rPh sb="23" eb="25">
      <t>ニンゲン</t>
    </rPh>
    <rPh sb="25" eb="27">
      <t>カンケイ</t>
    </rPh>
    <rPh sb="28" eb="30">
      <t>イジ</t>
    </rPh>
    <phoneticPr fontId="3"/>
  </si>
  <si>
    <t>近隣･他職･関係者と挨拶ができ、問いかけにはっきりと返事をしている</t>
    <rPh sb="0" eb="2">
      <t>キンリン</t>
    </rPh>
    <rPh sb="3" eb="5">
      <t>タショク</t>
    </rPh>
    <rPh sb="6" eb="9">
      <t>カンケイシャ</t>
    </rPh>
    <rPh sb="10" eb="12">
      <t>アイサツ</t>
    </rPh>
    <rPh sb="16" eb="17">
      <t>ト</t>
    </rPh>
    <rPh sb="26" eb="28">
      <t>ヘンジ</t>
    </rPh>
    <phoneticPr fontId="3"/>
  </si>
  <si>
    <t>他職も含め挨拶している</t>
    <rPh sb="0" eb="2">
      <t>タショク</t>
    </rPh>
    <rPh sb="3" eb="4">
      <t>フク</t>
    </rPh>
    <rPh sb="5" eb="7">
      <t>アイサツ</t>
    </rPh>
    <phoneticPr fontId="3"/>
  </si>
  <si>
    <t>仕事の上で、進捗状況や問題点などの報告・連絡を会社にしている</t>
    <rPh sb="0" eb="2">
      <t>シゴト</t>
    </rPh>
    <rPh sb="3" eb="4">
      <t>ウエ</t>
    </rPh>
    <rPh sb="6" eb="8">
      <t>シンチョク</t>
    </rPh>
    <rPh sb="8" eb="10">
      <t>ジョウキョウ</t>
    </rPh>
    <rPh sb="11" eb="14">
      <t>モンダイテン</t>
    </rPh>
    <rPh sb="17" eb="19">
      <t>ホウコク</t>
    </rPh>
    <rPh sb="20" eb="22">
      <t>レンラク</t>
    </rPh>
    <rPh sb="23" eb="25">
      <t>カイシャ</t>
    </rPh>
    <phoneticPr fontId="3"/>
  </si>
  <si>
    <t>現場マナー</t>
    <rPh sb="0" eb="2">
      <t>ゲンバ</t>
    </rPh>
    <phoneticPr fontId="3"/>
  </si>
  <si>
    <t>養生の必要性を理解し、他職の段取りを意識して、工程毎に必要な養生を行っている</t>
    <rPh sb="0" eb="2">
      <t>ヨウジョウ</t>
    </rPh>
    <rPh sb="3" eb="6">
      <t>ヒツヨウセイ</t>
    </rPh>
    <rPh sb="7" eb="9">
      <t>リカイ</t>
    </rPh>
    <rPh sb="11" eb="13">
      <t>タショク</t>
    </rPh>
    <rPh sb="14" eb="16">
      <t>ダンド</t>
    </rPh>
    <rPh sb="18" eb="20">
      <t>イシキ</t>
    </rPh>
    <rPh sb="23" eb="25">
      <t>コウテイ</t>
    </rPh>
    <rPh sb="25" eb="26">
      <t>ゴト</t>
    </rPh>
    <rPh sb="27" eb="29">
      <t>ヒツヨウ</t>
    </rPh>
    <rPh sb="30" eb="32">
      <t>ヨウジョウ</t>
    </rPh>
    <rPh sb="33" eb="34">
      <t>オコナ</t>
    </rPh>
    <phoneticPr fontId="3"/>
  </si>
  <si>
    <t>指示を出し模範となっている</t>
    <rPh sb="0" eb="2">
      <t>シジ</t>
    </rPh>
    <rPh sb="3" eb="4">
      <t>ダ</t>
    </rPh>
    <rPh sb="5" eb="7">
      <t>モハン</t>
    </rPh>
    <phoneticPr fontId="3"/>
  </si>
  <si>
    <t>理解し行っている</t>
    <rPh sb="0" eb="2">
      <t>リカイ</t>
    </rPh>
    <rPh sb="3" eb="4">
      <t>オコナ</t>
    </rPh>
    <phoneticPr fontId="3"/>
  </si>
  <si>
    <t>電動工具等の安全装置を適切に使用している</t>
    <rPh sb="0" eb="2">
      <t>デンドウ</t>
    </rPh>
    <rPh sb="2" eb="4">
      <t>コウグ</t>
    </rPh>
    <rPh sb="4" eb="5">
      <t>トウ</t>
    </rPh>
    <rPh sb="6" eb="8">
      <t>アンゼン</t>
    </rPh>
    <rPh sb="8" eb="10">
      <t>ソウチ</t>
    </rPh>
    <rPh sb="11" eb="13">
      <t>テキセツ</t>
    </rPh>
    <rPh sb="14" eb="16">
      <t>シヨウ</t>
    </rPh>
    <phoneticPr fontId="3"/>
  </si>
  <si>
    <t>高所から物を投げない、落とさないよう、道具や資材を管理している</t>
    <rPh sb="0" eb="2">
      <t>コウショ</t>
    </rPh>
    <rPh sb="4" eb="5">
      <t>モノ</t>
    </rPh>
    <rPh sb="6" eb="7">
      <t>ナ</t>
    </rPh>
    <rPh sb="11" eb="12">
      <t>オ</t>
    </rPh>
    <rPh sb="19" eb="21">
      <t>ドウグ</t>
    </rPh>
    <rPh sb="22" eb="24">
      <t>シザイ</t>
    </rPh>
    <rPh sb="25" eb="27">
      <t>カンリ</t>
    </rPh>
    <phoneticPr fontId="3"/>
  </si>
  <si>
    <t>工程に沿って、相番作業や他職の段取りができる</t>
    <rPh sb="0" eb="2">
      <t>コウテイ</t>
    </rPh>
    <rPh sb="3" eb="4">
      <t>ソ</t>
    </rPh>
    <rPh sb="7" eb="9">
      <t>アイバン</t>
    </rPh>
    <rPh sb="9" eb="11">
      <t>サギョウ</t>
    </rPh>
    <rPh sb="12" eb="14">
      <t>タショク</t>
    </rPh>
    <rPh sb="15" eb="17">
      <t>ダンド</t>
    </rPh>
    <phoneticPr fontId="3"/>
  </si>
  <si>
    <t>指示を受け作業ができる</t>
    <rPh sb="0" eb="2">
      <t>シジ</t>
    </rPh>
    <rPh sb="3" eb="4">
      <t>ウ</t>
    </rPh>
    <rPh sb="5" eb="7">
      <t>サギョウ</t>
    </rPh>
    <phoneticPr fontId="3"/>
  </si>
  <si>
    <t>大まかに把握している</t>
    <rPh sb="0" eb="1">
      <t>オオ</t>
    </rPh>
    <rPh sb="4" eb="6">
      <t>ハアク</t>
    </rPh>
    <phoneticPr fontId="3"/>
  </si>
  <si>
    <t>資材搬入時には、資材の確認や納品書の管理をしている</t>
    <rPh sb="0" eb="2">
      <t>シザイ</t>
    </rPh>
    <rPh sb="2" eb="4">
      <t>ハンニュウ</t>
    </rPh>
    <rPh sb="4" eb="5">
      <t>ジ</t>
    </rPh>
    <rPh sb="8" eb="10">
      <t>シザイ</t>
    </rPh>
    <rPh sb="11" eb="13">
      <t>カクニン</t>
    </rPh>
    <rPh sb="14" eb="17">
      <t>ノウヒンショ</t>
    </rPh>
    <rPh sb="18" eb="20">
      <t>カンリ</t>
    </rPh>
    <phoneticPr fontId="3"/>
  </si>
  <si>
    <t>⑤
現場
マナー</t>
    <rPh sb="2" eb="4">
      <t>ゲンバ</t>
    </rPh>
    <phoneticPr fontId="3"/>
  </si>
  <si>
    <t>社会的責任</t>
    <rPh sb="0" eb="3">
      <t>シャカイテキ</t>
    </rPh>
    <rPh sb="3" eb="5">
      <t>セキニン</t>
    </rPh>
    <phoneticPr fontId="3"/>
  </si>
  <si>
    <t>⑤現場マナー</t>
    <rPh sb="1" eb="3">
      <t>ゲンバ</t>
    </rPh>
    <phoneticPr fontId="3"/>
  </si>
  <si>
    <t>手道具の使用方法や手入れ方法の習得とその技能はどのくらいか</t>
    <rPh sb="0" eb="1">
      <t>テ</t>
    </rPh>
    <rPh sb="1" eb="3">
      <t>ドウグ</t>
    </rPh>
    <rPh sb="4" eb="6">
      <t>シヨウ</t>
    </rPh>
    <rPh sb="6" eb="8">
      <t>ホウホウ</t>
    </rPh>
    <rPh sb="9" eb="11">
      <t>テイ</t>
    </rPh>
    <rPh sb="12" eb="14">
      <t>ホウホウ</t>
    </rPh>
    <rPh sb="15" eb="17">
      <t>シュウトク</t>
    </rPh>
    <rPh sb="20" eb="22">
      <t>ギノウ</t>
    </rPh>
    <phoneticPr fontId="3"/>
  </si>
  <si>
    <t>一通りの手道具は持っている</t>
    <rPh sb="0" eb="2">
      <t>ヒトトオ</t>
    </rPh>
    <rPh sb="4" eb="5">
      <t>テ</t>
    </rPh>
    <rPh sb="5" eb="7">
      <t>ドウグ</t>
    </rPh>
    <rPh sb="8" eb="9">
      <t>モ</t>
    </rPh>
    <phoneticPr fontId="3"/>
  </si>
  <si>
    <t>のみ、かんなの研ぎができる</t>
    <rPh sb="7" eb="8">
      <t>ト</t>
    </rPh>
    <phoneticPr fontId="3"/>
  </si>
  <si>
    <t>のみの桂を直している</t>
    <rPh sb="3" eb="4">
      <t>カツラ</t>
    </rPh>
    <rPh sb="5" eb="6">
      <t>ナオ</t>
    </rPh>
    <phoneticPr fontId="3"/>
  </si>
  <si>
    <t>一般的な電動工具の使用方法と手入れ方法の習得とその技能はどのくらいか</t>
    <rPh sb="0" eb="3">
      <t>イッパンテキ</t>
    </rPh>
    <rPh sb="4" eb="6">
      <t>デンドウ</t>
    </rPh>
    <rPh sb="6" eb="8">
      <t>コウグ</t>
    </rPh>
    <rPh sb="9" eb="11">
      <t>シヨウ</t>
    </rPh>
    <rPh sb="11" eb="13">
      <t>ホウホウ</t>
    </rPh>
    <rPh sb="14" eb="16">
      <t>テイ</t>
    </rPh>
    <rPh sb="17" eb="19">
      <t>ホウホウ</t>
    </rPh>
    <rPh sb="20" eb="22">
      <t>シュウトク</t>
    </rPh>
    <rPh sb="25" eb="27">
      <t>ギノウ</t>
    </rPh>
    <phoneticPr fontId="3"/>
  </si>
  <si>
    <t>一通りの電動工具を持っている</t>
    <rPh sb="0" eb="2">
      <t>ヒトトオ</t>
    </rPh>
    <rPh sb="4" eb="6">
      <t>デンドウ</t>
    </rPh>
    <rPh sb="6" eb="8">
      <t>コウグ</t>
    </rPh>
    <rPh sb="9" eb="10">
      <t>モ</t>
    </rPh>
    <phoneticPr fontId="3"/>
  </si>
  <si>
    <t>一通りの電動工具を使える</t>
    <rPh sb="0" eb="2">
      <t>ヒトトオ</t>
    </rPh>
    <rPh sb="4" eb="6">
      <t>デンドウ</t>
    </rPh>
    <rPh sb="6" eb="8">
      <t>コウグ</t>
    </rPh>
    <rPh sb="9" eb="10">
      <t>ツカ</t>
    </rPh>
    <phoneticPr fontId="3"/>
  </si>
  <si>
    <t>台直しかんなを使っている</t>
    <rPh sb="0" eb="1">
      <t>ダイ</t>
    </rPh>
    <rPh sb="1" eb="2">
      <t>ナオ</t>
    </rPh>
    <rPh sb="7" eb="8">
      <t>ツカ</t>
    </rPh>
    <phoneticPr fontId="3"/>
  </si>
  <si>
    <t>据付型木工機械の使用方法の習得とその技能はどのくらいか</t>
    <rPh sb="0" eb="2">
      <t>スエツケ</t>
    </rPh>
    <rPh sb="2" eb="3">
      <t>ガタ</t>
    </rPh>
    <rPh sb="3" eb="5">
      <t>モッコウ</t>
    </rPh>
    <rPh sb="5" eb="7">
      <t>キカイ</t>
    </rPh>
    <rPh sb="8" eb="10">
      <t>シヨウ</t>
    </rPh>
    <rPh sb="10" eb="12">
      <t>ホウホウ</t>
    </rPh>
    <rPh sb="13" eb="15">
      <t>シュウトク</t>
    </rPh>
    <rPh sb="18" eb="20">
      <t>ギノウ</t>
    </rPh>
    <phoneticPr fontId="3"/>
  </si>
  <si>
    <t>角のみでホゾが掘れる</t>
    <rPh sb="0" eb="1">
      <t>カク</t>
    </rPh>
    <rPh sb="7" eb="8">
      <t>ホ</t>
    </rPh>
    <phoneticPr fontId="3"/>
  </si>
  <si>
    <t>ルーターで大入れ蟻掛が作れる</t>
    <rPh sb="5" eb="6">
      <t>オオ</t>
    </rPh>
    <rPh sb="6" eb="7">
      <t>イ</t>
    </rPh>
    <rPh sb="8" eb="9">
      <t>アリ</t>
    </rPh>
    <rPh sb="9" eb="10">
      <t>カ</t>
    </rPh>
    <rPh sb="11" eb="12">
      <t>ツク</t>
    </rPh>
    <phoneticPr fontId="3"/>
  </si>
  <si>
    <t>電動工具の正しい使用法を指導している</t>
    <rPh sb="0" eb="2">
      <t>デンドウ</t>
    </rPh>
    <rPh sb="2" eb="4">
      <t>コウグ</t>
    </rPh>
    <rPh sb="5" eb="6">
      <t>タダ</t>
    </rPh>
    <rPh sb="8" eb="11">
      <t>シヨウホウ</t>
    </rPh>
    <rPh sb="12" eb="14">
      <t>シドウ</t>
    </rPh>
    <phoneticPr fontId="3"/>
  </si>
  <si>
    <t>モルダーで化粧廻縁を作れる</t>
    <rPh sb="5" eb="7">
      <t>ケショウ</t>
    </rPh>
    <rPh sb="7" eb="9">
      <t>マワリブチ</t>
    </rPh>
    <rPh sb="10" eb="11">
      <t>ツク</t>
    </rPh>
    <phoneticPr fontId="3"/>
  </si>
  <si>
    <t>木工機械の正しい使用法を指導している</t>
    <rPh sb="0" eb="4">
      <t>モッコウキカイ</t>
    </rPh>
    <rPh sb="5" eb="6">
      <t>タダシ</t>
    </rPh>
    <rPh sb="6" eb="14">
      <t>イシヨウホウヲシドウ</t>
    </rPh>
    <phoneticPr fontId="3"/>
  </si>
  <si>
    <t>手道具の名前を知っている</t>
    <rPh sb="0" eb="1">
      <t>テ</t>
    </rPh>
    <rPh sb="1" eb="3">
      <t>ドウグ</t>
    </rPh>
    <rPh sb="4" eb="6">
      <t>ナマエ</t>
    </rPh>
    <rPh sb="7" eb="8">
      <t>シ</t>
    </rPh>
    <phoneticPr fontId="3"/>
  </si>
  <si>
    <t>手道具や電動工具の手入れを日頃から行い、円滑に作業を開始できるように備えている</t>
    <rPh sb="0" eb="1">
      <t>テ</t>
    </rPh>
    <rPh sb="1" eb="3">
      <t>ドウグ</t>
    </rPh>
    <rPh sb="4" eb="6">
      <t>デンドウ</t>
    </rPh>
    <rPh sb="6" eb="8">
      <t>コウグ</t>
    </rPh>
    <rPh sb="9" eb="11">
      <t>テイ</t>
    </rPh>
    <rPh sb="13" eb="15">
      <t>ヒゴロ</t>
    </rPh>
    <rPh sb="17" eb="18">
      <t>オコナ</t>
    </rPh>
    <rPh sb="20" eb="22">
      <t>エンカツ</t>
    </rPh>
    <rPh sb="23" eb="25">
      <t>サギョウ</t>
    </rPh>
    <rPh sb="26" eb="28">
      <t>カイシ</t>
    </rPh>
    <rPh sb="34" eb="35">
      <t>ソナ</t>
    </rPh>
    <phoneticPr fontId="3"/>
  </si>
  <si>
    <t>手入れを怠らないよう指示している</t>
    <rPh sb="0" eb="2">
      <t>テイ</t>
    </rPh>
    <rPh sb="4" eb="5">
      <t>オコタ</t>
    </rPh>
    <rPh sb="10" eb="12">
      <t>シジ</t>
    </rPh>
    <phoneticPr fontId="3"/>
  </si>
  <si>
    <t>プレーナーで平らに削れる</t>
    <rPh sb="6" eb="7">
      <t>タイ</t>
    </rPh>
    <rPh sb="9" eb="10">
      <t>ケズ</t>
    </rPh>
    <phoneticPr fontId="3"/>
  </si>
  <si>
    <t>自分の工具は大切にしている</t>
    <rPh sb="0" eb="2">
      <t>ジブン</t>
    </rPh>
    <rPh sb="3" eb="5">
      <t>コウグ</t>
    </rPh>
    <rPh sb="6" eb="8">
      <t>タイセツ</t>
    </rPh>
    <phoneticPr fontId="3"/>
  </si>
  <si>
    <t>どちらも大切にしている</t>
    <rPh sb="4" eb="6">
      <t>タイセツ</t>
    </rPh>
    <phoneticPr fontId="3"/>
  </si>
  <si>
    <t>大切に扱うよう指示している</t>
    <rPh sb="0" eb="2">
      <t>タイセツ</t>
    </rPh>
    <rPh sb="3" eb="4">
      <t>アツカ</t>
    </rPh>
    <rPh sb="7" eb="9">
      <t>シジ</t>
    </rPh>
    <phoneticPr fontId="3"/>
  </si>
  <si>
    <t>道具の管理</t>
    <rPh sb="0" eb="2">
      <t>ドウグ</t>
    </rPh>
    <rPh sb="3" eb="5">
      <t>カンリ</t>
    </rPh>
    <phoneticPr fontId="3"/>
  </si>
  <si>
    <t>住宅に用いる一般的な樹種の知識をもっている</t>
    <rPh sb="0" eb="2">
      <t>ジュウタク</t>
    </rPh>
    <rPh sb="3" eb="4">
      <t>モチ</t>
    </rPh>
    <rPh sb="6" eb="9">
      <t>イッパンテキ</t>
    </rPh>
    <rPh sb="10" eb="11">
      <t>ジュ</t>
    </rPh>
    <rPh sb="11" eb="12">
      <t>シュ</t>
    </rPh>
    <rPh sb="13" eb="15">
      <t>チシキ</t>
    </rPh>
    <phoneticPr fontId="3"/>
  </si>
  <si>
    <t>柱・梁に使う樹種を知っている</t>
    <rPh sb="0" eb="1">
      <t>ハシラ</t>
    </rPh>
    <rPh sb="2" eb="3">
      <t>ハリ</t>
    </rPh>
    <rPh sb="4" eb="5">
      <t>ツカ</t>
    </rPh>
    <rPh sb="6" eb="8">
      <t>ジュシュ</t>
    </rPh>
    <rPh sb="9" eb="10">
      <t>シ</t>
    </rPh>
    <phoneticPr fontId="3"/>
  </si>
  <si>
    <t>フローリングに使う樹種を知っている</t>
    <rPh sb="7" eb="8">
      <t>ツカ</t>
    </rPh>
    <rPh sb="9" eb="11">
      <t>ジュシュ</t>
    </rPh>
    <rPh sb="12" eb="13">
      <t>シ</t>
    </rPh>
    <phoneticPr fontId="3"/>
  </si>
  <si>
    <t>ドア枠に使う樹種を知っている</t>
    <rPh sb="2" eb="3">
      <t>ワク</t>
    </rPh>
    <rPh sb="4" eb="5">
      <t>ツカ</t>
    </rPh>
    <rPh sb="6" eb="8">
      <t>ジュシュ</t>
    </rPh>
    <rPh sb="9" eb="10">
      <t>シ</t>
    </rPh>
    <phoneticPr fontId="3"/>
  </si>
  <si>
    <t>ボードや合板の種類を理解し使用している</t>
    <rPh sb="4" eb="6">
      <t>ゴウハン</t>
    </rPh>
    <rPh sb="7" eb="9">
      <t>シュルイ</t>
    </rPh>
    <rPh sb="10" eb="12">
      <t>リカイ</t>
    </rPh>
    <rPh sb="13" eb="15">
      <t>シヨウ</t>
    </rPh>
    <phoneticPr fontId="3"/>
  </si>
  <si>
    <t>ボードの不燃・準不燃が分かる</t>
    <rPh sb="4" eb="6">
      <t>フネン</t>
    </rPh>
    <rPh sb="7" eb="8">
      <t>ジュン</t>
    </rPh>
    <rPh sb="8" eb="10">
      <t>フネン</t>
    </rPh>
    <rPh sb="11" eb="12">
      <t>ワ</t>
    </rPh>
    <phoneticPr fontId="3"/>
  </si>
  <si>
    <t>1類と2類の合板を使い分けられる</t>
    <rPh sb="1" eb="2">
      <t>ルイ</t>
    </rPh>
    <rPh sb="4" eb="5">
      <t>ルイ</t>
    </rPh>
    <rPh sb="6" eb="8">
      <t>ゴウハン</t>
    </rPh>
    <rPh sb="9" eb="10">
      <t>ツカ</t>
    </rPh>
    <rPh sb="11" eb="12">
      <t>ワ</t>
    </rPh>
    <phoneticPr fontId="3"/>
  </si>
  <si>
    <t>断熱材の種類と正しい施工法を理解している</t>
    <rPh sb="0" eb="3">
      <t>ダンネツザイ</t>
    </rPh>
    <rPh sb="4" eb="6">
      <t>シュルイ</t>
    </rPh>
    <rPh sb="7" eb="8">
      <t>タダ</t>
    </rPh>
    <rPh sb="10" eb="13">
      <t>セコウホウ</t>
    </rPh>
    <rPh sb="14" eb="16">
      <t>リカイ</t>
    </rPh>
    <phoneticPr fontId="3"/>
  </si>
  <si>
    <t>建材の知識</t>
    <rPh sb="0" eb="2">
      <t>ケンザイ</t>
    </rPh>
    <rPh sb="3" eb="5">
      <t>チシキ</t>
    </rPh>
    <phoneticPr fontId="3"/>
  </si>
  <si>
    <t>繊維系とプラスチック系の断熱材を知っている</t>
    <rPh sb="0" eb="2">
      <t>センイ</t>
    </rPh>
    <rPh sb="2" eb="3">
      <t>ケイ</t>
    </rPh>
    <rPh sb="10" eb="11">
      <t>ケイ</t>
    </rPh>
    <rPh sb="12" eb="15">
      <t>ダンネツザイ</t>
    </rPh>
    <rPh sb="16" eb="17">
      <t>シ</t>
    </rPh>
    <phoneticPr fontId="3"/>
  </si>
  <si>
    <t>防湿フィルムの止め方を知っている</t>
    <rPh sb="0" eb="2">
      <t>ボウシツ</t>
    </rPh>
    <rPh sb="7" eb="8">
      <t>ト</t>
    </rPh>
    <rPh sb="9" eb="10">
      <t>カタ</t>
    </rPh>
    <rPh sb="11" eb="12">
      <t>シ</t>
    </rPh>
    <phoneticPr fontId="3"/>
  </si>
  <si>
    <t>木材の知識</t>
    <rPh sb="0" eb="2">
      <t>モクザイ</t>
    </rPh>
    <rPh sb="3" eb="5">
      <t>チシキ</t>
    </rPh>
    <phoneticPr fontId="3"/>
  </si>
  <si>
    <t>木材の特性についての知識をもっている</t>
    <rPh sb="0" eb="2">
      <t>モクザイ</t>
    </rPh>
    <rPh sb="3" eb="5">
      <t>トクセイ</t>
    </rPh>
    <rPh sb="10" eb="12">
      <t>チシキ</t>
    </rPh>
    <phoneticPr fontId="3"/>
  </si>
  <si>
    <t>木材の種類と使用法についての知識をもっている</t>
    <rPh sb="0" eb="2">
      <t>モクザイ</t>
    </rPh>
    <rPh sb="3" eb="5">
      <t>シュルイ</t>
    </rPh>
    <rPh sb="6" eb="8">
      <t>シヨウ</t>
    </rPh>
    <rPh sb="8" eb="9">
      <t>ホウ</t>
    </rPh>
    <rPh sb="14" eb="16">
      <t>チシキ</t>
    </rPh>
    <phoneticPr fontId="3"/>
  </si>
  <si>
    <t>集成材と無垢材が分かる</t>
    <rPh sb="0" eb="3">
      <t>シュウセイザイ</t>
    </rPh>
    <rPh sb="4" eb="6">
      <t>ムク</t>
    </rPh>
    <rPh sb="6" eb="7">
      <t>ザイ</t>
    </rPh>
    <rPh sb="8" eb="9">
      <t>ワ</t>
    </rPh>
    <phoneticPr fontId="3"/>
  </si>
  <si>
    <t>木材の定尺が分かる</t>
    <rPh sb="0" eb="2">
      <t>モクザイ</t>
    </rPh>
    <rPh sb="3" eb="5">
      <t>テイジャク</t>
    </rPh>
    <rPh sb="6" eb="7">
      <t>ワ</t>
    </rPh>
    <phoneticPr fontId="3"/>
  </si>
  <si>
    <t>丸太材の使い方を指導できる</t>
    <rPh sb="0" eb="2">
      <t>マルタ</t>
    </rPh>
    <rPh sb="2" eb="3">
      <t>ザイ</t>
    </rPh>
    <rPh sb="4" eb="5">
      <t>ツカ</t>
    </rPh>
    <rPh sb="6" eb="7">
      <t>カタ</t>
    </rPh>
    <rPh sb="8" eb="10">
      <t>シドウ</t>
    </rPh>
    <phoneticPr fontId="3"/>
  </si>
  <si>
    <t>曲がり材の使い方を指導できる</t>
    <rPh sb="0" eb="1">
      <t>マ</t>
    </rPh>
    <rPh sb="3" eb="4">
      <t>ザイ</t>
    </rPh>
    <rPh sb="5" eb="6">
      <t>ツカ</t>
    </rPh>
    <rPh sb="7" eb="8">
      <t>カタ</t>
    </rPh>
    <rPh sb="9" eb="11">
      <t>シドウ</t>
    </rPh>
    <phoneticPr fontId="3"/>
  </si>
  <si>
    <t>化粧用集成材の使い分けができる</t>
    <rPh sb="0" eb="3">
      <t>ケショウヨウ</t>
    </rPh>
    <rPh sb="3" eb="6">
      <t>シュウセイザイ</t>
    </rPh>
    <rPh sb="7" eb="8">
      <t>ツカ</t>
    </rPh>
    <rPh sb="9" eb="10">
      <t>ワ</t>
    </rPh>
    <phoneticPr fontId="3"/>
  </si>
  <si>
    <t>耐力壁の正しい施工法を指導している</t>
    <rPh sb="0" eb="3">
      <t>タイリョクヘキ</t>
    </rPh>
    <rPh sb="4" eb="5">
      <t>タダ</t>
    </rPh>
    <rPh sb="7" eb="10">
      <t>セコウホウ</t>
    </rPh>
    <rPh sb="11" eb="13">
      <t>シドウ</t>
    </rPh>
    <phoneticPr fontId="3"/>
  </si>
  <si>
    <t>木造架構</t>
    <rPh sb="0" eb="2">
      <t>モクゾウ</t>
    </rPh>
    <rPh sb="2" eb="3">
      <t>カ</t>
    </rPh>
    <rPh sb="3" eb="4">
      <t>コウ</t>
    </rPh>
    <phoneticPr fontId="3"/>
  </si>
  <si>
    <t>金物の種類と取付け方がわ分かる</t>
    <rPh sb="0" eb="2">
      <t>カナモノ</t>
    </rPh>
    <rPh sb="3" eb="5">
      <t>シュルイ</t>
    </rPh>
    <rPh sb="6" eb="8">
      <t>トリツ</t>
    </rPh>
    <rPh sb="9" eb="10">
      <t>カタ</t>
    </rPh>
    <rPh sb="12" eb="13">
      <t>ワ</t>
    </rPh>
    <phoneticPr fontId="3"/>
  </si>
  <si>
    <t>金物の使い分けを正しく指導できる</t>
    <rPh sb="0" eb="2">
      <t>カナモノ</t>
    </rPh>
    <rPh sb="3" eb="4">
      <t>ツカ</t>
    </rPh>
    <rPh sb="5" eb="6">
      <t>ワ</t>
    </rPh>
    <rPh sb="8" eb="9">
      <t>タダ</t>
    </rPh>
    <rPh sb="11" eb="13">
      <t>シドウ</t>
    </rPh>
    <phoneticPr fontId="3"/>
  </si>
  <si>
    <t>耐力壁と水平構面</t>
    <rPh sb="0" eb="3">
      <t>タイリョクヘキ</t>
    </rPh>
    <rPh sb="4" eb="6">
      <t>スイヘイ</t>
    </rPh>
    <rPh sb="6" eb="8">
      <t>コウメン</t>
    </rPh>
    <phoneticPr fontId="3"/>
  </si>
  <si>
    <t>平面図などの一般図、矩計図などの詳細図を読むことができる</t>
    <rPh sb="0" eb="3">
      <t>ヘイメンズ</t>
    </rPh>
    <rPh sb="6" eb="8">
      <t>イッパン</t>
    </rPh>
    <rPh sb="8" eb="9">
      <t>ズ</t>
    </rPh>
    <rPh sb="10" eb="13">
      <t>カナバカリズ</t>
    </rPh>
    <rPh sb="16" eb="19">
      <t>ショウサイズ</t>
    </rPh>
    <rPh sb="20" eb="21">
      <t>ヨ</t>
    </rPh>
    <phoneticPr fontId="3"/>
  </si>
  <si>
    <t>平面詳細図から仕上げの位置が分かる</t>
    <rPh sb="0" eb="2">
      <t>ヘイメン</t>
    </rPh>
    <rPh sb="2" eb="5">
      <t>ショウサイズ</t>
    </rPh>
    <rPh sb="7" eb="9">
      <t>シア</t>
    </rPh>
    <rPh sb="11" eb="13">
      <t>イチ</t>
    </rPh>
    <rPh sb="14" eb="15">
      <t>ワ</t>
    </rPh>
    <phoneticPr fontId="3"/>
  </si>
  <si>
    <t>矩計図から高さ関係の位置が分かる</t>
    <rPh sb="0" eb="3">
      <t>カナバカリズ</t>
    </rPh>
    <rPh sb="5" eb="6">
      <t>タカ</t>
    </rPh>
    <rPh sb="7" eb="9">
      <t>カンケイ</t>
    </rPh>
    <rPh sb="10" eb="12">
      <t>イチ</t>
    </rPh>
    <rPh sb="13" eb="14">
      <t>ワ</t>
    </rPh>
    <phoneticPr fontId="3"/>
  </si>
  <si>
    <t>設計図面の読み方を指導できる</t>
    <rPh sb="0" eb="2">
      <t>セッケイ</t>
    </rPh>
    <rPh sb="2" eb="4">
      <t>ズメン</t>
    </rPh>
    <rPh sb="5" eb="6">
      <t>ヨ</t>
    </rPh>
    <rPh sb="7" eb="8">
      <t>カタ</t>
    </rPh>
    <rPh sb="9" eb="11">
      <t>シドウ</t>
    </rPh>
    <phoneticPr fontId="3"/>
  </si>
  <si>
    <t>伏図を読み取れない</t>
    <rPh sb="0" eb="2">
      <t>フセズ</t>
    </rPh>
    <rPh sb="3" eb="4">
      <t>ヨ</t>
    </rPh>
    <rPh sb="5" eb="6">
      <t>ト</t>
    </rPh>
    <phoneticPr fontId="3"/>
  </si>
  <si>
    <t>平面図から部屋の構成が分かる</t>
    <rPh sb="0" eb="3">
      <t>ヘイメンズ</t>
    </rPh>
    <rPh sb="5" eb="7">
      <t>ヘヤ</t>
    </rPh>
    <rPh sb="8" eb="10">
      <t>コウセイ</t>
    </rPh>
    <rPh sb="11" eb="12">
      <t>ワ</t>
    </rPh>
    <phoneticPr fontId="3"/>
  </si>
  <si>
    <t>伏図から部材の位置が分かる</t>
    <rPh sb="0" eb="2">
      <t>フセズ</t>
    </rPh>
    <rPh sb="4" eb="6">
      <t>ブザイ</t>
    </rPh>
    <rPh sb="7" eb="9">
      <t>イチ</t>
    </rPh>
    <rPh sb="10" eb="11">
      <t>ワ</t>
    </rPh>
    <phoneticPr fontId="3"/>
  </si>
  <si>
    <t>設計図面から納まりを考えられる</t>
    <rPh sb="0" eb="2">
      <t>セッケイ</t>
    </rPh>
    <rPh sb="2" eb="4">
      <t>ズメン</t>
    </rPh>
    <rPh sb="6" eb="7">
      <t>オサ</t>
    </rPh>
    <rPh sb="10" eb="11">
      <t>カンガ</t>
    </rPh>
    <phoneticPr fontId="3"/>
  </si>
  <si>
    <t>間違いを指摘し正しい伏図を指導できる</t>
    <rPh sb="0" eb="2">
      <t>マチガ</t>
    </rPh>
    <rPh sb="4" eb="6">
      <t>シテキ</t>
    </rPh>
    <rPh sb="7" eb="8">
      <t>タダ</t>
    </rPh>
    <rPh sb="10" eb="12">
      <t>フセズ</t>
    </rPh>
    <rPh sb="13" eb="15">
      <t>シドウ</t>
    </rPh>
    <phoneticPr fontId="3"/>
  </si>
  <si>
    <t>木拾いはできない</t>
    <rPh sb="0" eb="1">
      <t>キ</t>
    </rPh>
    <rPh sb="1" eb="2">
      <t>ヒロ</t>
    </rPh>
    <phoneticPr fontId="3"/>
  </si>
  <si>
    <t>断面や長さ等を読み取れる</t>
    <rPh sb="0" eb="2">
      <t>ダンメン</t>
    </rPh>
    <rPh sb="3" eb="4">
      <t>ナガ</t>
    </rPh>
    <rPh sb="5" eb="6">
      <t>トウ</t>
    </rPh>
    <rPh sb="7" eb="8">
      <t>ヨ</t>
    </rPh>
    <rPh sb="9" eb="10">
      <t>ト</t>
    </rPh>
    <phoneticPr fontId="3"/>
  </si>
  <si>
    <t>定尺を考慮して継手位置の修正ができる</t>
    <rPh sb="0" eb="2">
      <t>テイジャク</t>
    </rPh>
    <rPh sb="3" eb="5">
      <t>コウリョ</t>
    </rPh>
    <rPh sb="7" eb="9">
      <t>ツギテ</t>
    </rPh>
    <rPh sb="9" eb="11">
      <t>イチ</t>
    </rPh>
    <rPh sb="12" eb="14">
      <t>シュウセイ</t>
    </rPh>
    <phoneticPr fontId="3"/>
  </si>
  <si>
    <t>木拾いを指導できる</t>
    <rPh sb="0" eb="1">
      <t>キ</t>
    </rPh>
    <rPh sb="1" eb="2">
      <t>ヒロ</t>
    </rPh>
    <rPh sb="4" eb="6">
      <t>シドウ</t>
    </rPh>
    <phoneticPr fontId="3"/>
  </si>
  <si>
    <t>設計図面以外の標準仕様書や特記仕様書を見て、仕上げ等の仕様が理解できる</t>
    <rPh sb="0" eb="2">
      <t>セッケイ</t>
    </rPh>
    <rPh sb="2" eb="4">
      <t>ズメン</t>
    </rPh>
    <rPh sb="4" eb="6">
      <t>イガイ</t>
    </rPh>
    <rPh sb="7" eb="9">
      <t>ヒョウジュン</t>
    </rPh>
    <rPh sb="9" eb="12">
      <t>シヨウショ</t>
    </rPh>
    <rPh sb="13" eb="15">
      <t>トッキ</t>
    </rPh>
    <rPh sb="15" eb="18">
      <t>シヨウショ</t>
    </rPh>
    <rPh sb="19" eb="20">
      <t>ミ</t>
    </rPh>
    <rPh sb="22" eb="24">
      <t>シア</t>
    </rPh>
    <rPh sb="25" eb="26">
      <t>トウ</t>
    </rPh>
    <rPh sb="27" eb="29">
      <t>シヨウ</t>
    </rPh>
    <rPh sb="30" eb="32">
      <t>リカイ</t>
    </rPh>
    <phoneticPr fontId="3"/>
  </si>
  <si>
    <t>ボードや合板の拾いができる</t>
    <rPh sb="4" eb="6">
      <t>ゴウハン</t>
    </rPh>
    <rPh sb="7" eb="8">
      <t>ヒロ</t>
    </rPh>
    <phoneticPr fontId="3"/>
  </si>
  <si>
    <t>羽柄材の拾いができる</t>
    <rPh sb="0" eb="3">
      <t>ハガラザイ</t>
    </rPh>
    <rPh sb="4" eb="5">
      <t>ヒロ</t>
    </rPh>
    <phoneticPr fontId="3"/>
  </si>
  <si>
    <t>造作材の拾いができる</t>
    <rPh sb="0" eb="2">
      <t>ゾウサク</t>
    </rPh>
    <rPh sb="2" eb="3">
      <t>ザイ</t>
    </rPh>
    <rPh sb="4" eb="5">
      <t>ヒロ</t>
    </rPh>
    <phoneticPr fontId="3"/>
  </si>
  <si>
    <t>木工事の拾いを指導できる</t>
    <rPh sb="0" eb="3">
      <t>モクコウジ</t>
    </rPh>
    <rPh sb="4" eb="5">
      <t>ヒロ</t>
    </rPh>
    <rPh sb="7" eb="9">
      <t>シドウ</t>
    </rPh>
    <phoneticPr fontId="3"/>
  </si>
  <si>
    <t>見たことがない</t>
    <rPh sb="0" eb="1">
      <t>ミ</t>
    </rPh>
    <phoneticPr fontId="3"/>
  </si>
  <si>
    <t>見たことはある程度</t>
    <rPh sb="0" eb="1">
      <t>ミ</t>
    </rPh>
    <rPh sb="7" eb="9">
      <t>テイド</t>
    </rPh>
    <phoneticPr fontId="3"/>
  </si>
  <si>
    <t>図面、仕上げ表、特記の違いを気を付けている</t>
    <rPh sb="3" eb="5">
      <t>シア</t>
    </rPh>
    <rPh sb="6" eb="7">
      <t>ヒョウ</t>
    </rPh>
    <rPh sb="8" eb="10">
      <t>トッキ</t>
    </rPh>
    <rPh sb="11" eb="12">
      <t>チガ</t>
    </rPh>
    <rPh sb="14" eb="15">
      <t>キ</t>
    </rPh>
    <rPh sb="16" eb="17">
      <t>ツ</t>
    </rPh>
    <phoneticPr fontId="3"/>
  </si>
  <si>
    <t>特記を理解し指導している</t>
    <rPh sb="0" eb="2">
      <t>トッキ</t>
    </rPh>
    <rPh sb="3" eb="5">
      <t>リカイ</t>
    </rPh>
    <rPh sb="6" eb="8">
      <t>シドウ</t>
    </rPh>
    <phoneticPr fontId="3"/>
  </si>
  <si>
    <t>伏図と木拾い</t>
    <rPh sb="0" eb="2">
      <t>フセズ</t>
    </rPh>
    <rPh sb="3" eb="4">
      <t>キ</t>
    </rPh>
    <rPh sb="4" eb="5">
      <t>ヒロ</t>
    </rPh>
    <phoneticPr fontId="3"/>
  </si>
  <si>
    <t>矩計棒（献竿）や原寸型板の作成やそれを用いた加工や寸法の検査ができる</t>
    <rPh sb="0" eb="2">
      <t>カナバカ</t>
    </rPh>
    <rPh sb="2" eb="3">
      <t>ボウ</t>
    </rPh>
    <rPh sb="4" eb="5">
      <t>ケン</t>
    </rPh>
    <rPh sb="5" eb="6">
      <t>ザオ</t>
    </rPh>
    <rPh sb="8" eb="10">
      <t>ゲンスン</t>
    </rPh>
    <rPh sb="10" eb="11">
      <t>カタ</t>
    </rPh>
    <rPh sb="11" eb="12">
      <t>イタ</t>
    </rPh>
    <rPh sb="13" eb="15">
      <t>サクセイ</t>
    </rPh>
    <rPh sb="19" eb="20">
      <t>モチ</t>
    </rPh>
    <rPh sb="22" eb="24">
      <t>カコウ</t>
    </rPh>
    <rPh sb="25" eb="27">
      <t>スンポウ</t>
    </rPh>
    <rPh sb="28" eb="30">
      <t>ケンサ</t>
    </rPh>
    <phoneticPr fontId="3"/>
  </si>
  <si>
    <t>矩計棒（献竿）の作成ができる</t>
    <rPh sb="0" eb="2">
      <t>カナバカリ</t>
    </rPh>
    <rPh sb="2" eb="3">
      <t>ボウ</t>
    </rPh>
    <rPh sb="4" eb="5">
      <t>ケン</t>
    </rPh>
    <rPh sb="5" eb="6">
      <t>サオ</t>
    </rPh>
    <rPh sb="8" eb="10">
      <t>サクセイ</t>
    </rPh>
    <phoneticPr fontId="3"/>
  </si>
  <si>
    <t>矩計棒や原寸型板の作成指導ができる</t>
    <rPh sb="0" eb="2">
      <t>カナバカリ</t>
    </rPh>
    <rPh sb="2" eb="3">
      <t>ボウ</t>
    </rPh>
    <rPh sb="4" eb="6">
      <t>ゲンスン</t>
    </rPh>
    <rPh sb="6" eb="8">
      <t>カタイタ</t>
    </rPh>
    <rPh sb="9" eb="11">
      <t>サクセイ</t>
    </rPh>
    <rPh sb="11" eb="13">
      <t>シドウ</t>
    </rPh>
    <phoneticPr fontId="3"/>
  </si>
  <si>
    <t>仕口・継手を理解し構造材の墨付ができる</t>
    <rPh sb="0" eb="1">
      <t>シ</t>
    </rPh>
    <rPh sb="1" eb="2">
      <t>グチ</t>
    </rPh>
    <rPh sb="3" eb="5">
      <t>ツギテ</t>
    </rPh>
    <rPh sb="6" eb="8">
      <t>リカイ</t>
    </rPh>
    <rPh sb="9" eb="12">
      <t>コウゾウザイ</t>
    </rPh>
    <rPh sb="13" eb="15">
      <t>スミツキ</t>
    </rPh>
    <phoneticPr fontId="3"/>
  </si>
  <si>
    <t>丸太・太鼓梁の墨付の指導ができる</t>
    <phoneticPr fontId="3"/>
  </si>
  <si>
    <t>構造材の仕口・継手の刻みができる</t>
    <rPh sb="0" eb="3">
      <t>コウゾウザイ</t>
    </rPh>
    <rPh sb="4" eb="6">
      <t>シグチ</t>
    </rPh>
    <rPh sb="7" eb="8">
      <t>ツ</t>
    </rPh>
    <rPh sb="8" eb="9">
      <t>テ</t>
    </rPh>
    <rPh sb="10" eb="11">
      <t>キザ</t>
    </rPh>
    <phoneticPr fontId="3"/>
  </si>
  <si>
    <t>刻みはできない</t>
    <rPh sb="0" eb="1">
      <t>キザ</t>
    </rPh>
    <phoneticPr fontId="3"/>
  </si>
  <si>
    <t>ホゾ穴、蟻、鎌の刻みはできる</t>
    <rPh sb="2" eb="3">
      <t>アナ</t>
    </rPh>
    <rPh sb="4" eb="5">
      <t>アリ</t>
    </rPh>
    <rPh sb="6" eb="7">
      <t>カマ</t>
    </rPh>
    <rPh sb="8" eb="9">
      <t>キザ</t>
    </rPh>
    <phoneticPr fontId="3"/>
  </si>
  <si>
    <t>追っかけ大栓等の刻みができる</t>
    <rPh sb="0" eb="1">
      <t>オ</t>
    </rPh>
    <rPh sb="4" eb="5">
      <t>ダイ</t>
    </rPh>
    <rPh sb="5" eb="6">
      <t>セン</t>
    </rPh>
    <rPh sb="6" eb="7">
      <t>トウ</t>
    </rPh>
    <rPh sb="8" eb="9">
      <t>キザ</t>
    </rPh>
    <phoneticPr fontId="3"/>
  </si>
  <si>
    <t>刻み</t>
    <rPh sb="0" eb="1">
      <t>キザ</t>
    </rPh>
    <phoneticPr fontId="3"/>
  </si>
  <si>
    <t>矩計棒</t>
    <rPh sb="0" eb="2">
      <t>カナバカリ</t>
    </rPh>
    <rPh sb="2" eb="3">
      <t>ボウ</t>
    </rPh>
    <phoneticPr fontId="3"/>
  </si>
  <si>
    <t>土台の墨出し、据え付け、アンカー用穴明けができる</t>
    <rPh sb="0" eb="2">
      <t>ドダイ</t>
    </rPh>
    <rPh sb="3" eb="5">
      <t>スミダ</t>
    </rPh>
    <rPh sb="7" eb="8">
      <t>ス</t>
    </rPh>
    <rPh sb="9" eb="10">
      <t>ツ</t>
    </rPh>
    <rPh sb="16" eb="17">
      <t>ヨウ</t>
    </rPh>
    <rPh sb="17" eb="18">
      <t>アナ</t>
    </rPh>
    <rPh sb="18" eb="19">
      <t>ア</t>
    </rPh>
    <phoneticPr fontId="3"/>
  </si>
  <si>
    <t>指示を受けて穴あけはできる</t>
    <rPh sb="0" eb="2">
      <t>シジ</t>
    </rPh>
    <rPh sb="3" eb="4">
      <t>ウ</t>
    </rPh>
    <rPh sb="6" eb="7">
      <t>アナ</t>
    </rPh>
    <phoneticPr fontId="3"/>
  </si>
  <si>
    <t>土台の据付ができる</t>
    <rPh sb="0" eb="2">
      <t>ドダイ</t>
    </rPh>
    <rPh sb="3" eb="5">
      <t>スエツケ</t>
    </rPh>
    <phoneticPr fontId="3"/>
  </si>
  <si>
    <t>墨や据付の確認ができる</t>
    <rPh sb="0" eb="1">
      <t>スミ</t>
    </rPh>
    <rPh sb="2" eb="4">
      <t>スエツケ</t>
    </rPh>
    <rPh sb="5" eb="7">
      <t>カクニン</t>
    </rPh>
    <phoneticPr fontId="3"/>
  </si>
  <si>
    <t>土台の据付の指導ができる</t>
    <rPh sb="0" eb="2">
      <t>ドダイ</t>
    </rPh>
    <rPh sb="3" eb="5">
      <t>スエツケ</t>
    </rPh>
    <rPh sb="6" eb="8">
      <t>シドウ</t>
    </rPh>
    <phoneticPr fontId="3"/>
  </si>
  <si>
    <t>指示を受け道具の準備ができる</t>
    <rPh sb="0" eb="2">
      <t>シジ</t>
    </rPh>
    <rPh sb="3" eb="4">
      <t>ウ</t>
    </rPh>
    <rPh sb="5" eb="7">
      <t>ドウグ</t>
    </rPh>
    <rPh sb="8" eb="10">
      <t>ジュンビ</t>
    </rPh>
    <phoneticPr fontId="3"/>
  </si>
  <si>
    <t>図面を見て金物の準備ができる</t>
    <rPh sb="0" eb="2">
      <t>ズメン</t>
    </rPh>
    <rPh sb="3" eb="4">
      <t>ミ</t>
    </rPh>
    <rPh sb="5" eb="7">
      <t>カナモノ</t>
    </rPh>
    <rPh sb="8" eb="10">
      <t>ジュンビ</t>
    </rPh>
    <phoneticPr fontId="3"/>
  </si>
  <si>
    <t>完全に建方の手順を理解している</t>
    <rPh sb="0" eb="2">
      <t>カンゼン</t>
    </rPh>
    <rPh sb="3" eb="5">
      <t>タテカタ</t>
    </rPh>
    <rPh sb="6" eb="8">
      <t>テジュン</t>
    </rPh>
    <rPh sb="9" eb="11">
      <t>リカイ</t>
    </rPh>
    <phoneticPr fontId="3"/>
  </si>
  <si>
    <t>指示を受け部材の運搬ができる</t>
    <rPh sb="0" eb="2">
      <t>シジ</t>
    </rPh>
    <rPh sb="3" eb="4">
      <t>ウ</t>
    </rPh>
    <rPh sb="5" eb="7">
      <t>ブザイ</t>
    </rPh>
    <rPh sb="8" eb="10">
      <t>ウンパン</t>
    </rPh>
    <phoneticPr fontId="3"/>
  </si>
  <si>
    <t>指示を受けずに部材の運搬ができる</t>
    <rPh sb="0" eb="2">
      <t>シジ</t>
    </rPh>
    <rPh sb="3" eb="4">
      <t>ウ</t>
    </rPh>
    <rPh sb="7" eb="9">
      <t>ブザイ</t>
    </rPh>
    <rPh sb="10" eb="12">
      <t>ウンパン</t>
    </rPh>
    <phoneticPr fontId="3"/>
  </si>
  <si>
    <t>金物、筋交いを含め建て方ができる</t>
    <rPh sb="0" eb="2">
      <t>カナモノ</t>
    </rPh>
    <rPh sb="3" eb="5">
      <t>スジカ</t>
    </rPh>
    <rPh sb="7" eb="8">
      <t>フク</t>
    </rPh>
    <rPh sb="9" eb="10">
      <t>タ</t>
    </rPh>
    <rPh sb="11" eb="12">
      <t>カタ</t>
    </rPh>
    <phoneticPr fontId="3"/>
  </si>
  <si>
    <t>棟梁として建方を仕切れる</t>
    <rPh sb="0" eb="2">
      <t>トウリョウ</t>
    </rPh>
    <rPh sb="5" eb="7">
      <t>タテカタ</t>
    </rPh>
    <rPh sb="8" eb="10">
      <t>シキ</t>
    </rPh>
    <phoneticPr fontId="3"/>
  </si>
  <si>
    <t>スピーディーな建て方の指導ができる</t>
    <rPh sb="7" eb="8">
      <t>タ</t>
    </rPh>
    <rPh sb="9" eb="10">
      <t>カタ</t>
    </rPh>
    <rPh sb="11" eb="13">
      <t>シドウ</t>
    </rPh>
    <phoneticPr fontId="3"/>
  </si>
  <si>
    <t>全ての段取りの指示ができる</t>
    <rPh sb="0" eb="1">
      <t>スベ</t>
    </rPh>
    <rPh sb="3" eb="5">
      <t>ダンド</t>
    </rPh>
    <rPh sb="7" eb="9">
      <t>シジ</t>
    </rPh>
    <phoneticPr fontId="3"/>
  </si>
  <si>
    <t>建て方を理解し、部材の運搬、建て方、建て入れ直しができる</t>
    <rPh sb="0" eb="1">
      <t>タ</t>
    </rPh>
    <rPh sb="2" eb="3">
      <t>カタ</t>
    </rPh>
    <rPh sb="4" eb="6">
      <t>リカイ</t>
    </rPh>
    <rPh sb="8" eb="10">
      <t>ブザイ</t>
    </rPh>
    <rPh sb="11" eb="13">
      <t>ウンパン</t>
    </rPh>
    <rPh sb="14" eb="15">
      <t>タ</t>
    </rPh>
    <rPh sb="16" eb="17">
      <t>カタ</t>
    </rPh>
    <rPh sb="18" eb="19">
      <t>タ</t>
    </rPh>
    <rPh sb="20" eb="21">
      <t>イ</t>
    </rPh>
    <rPh sb="22" eb="23">
      <t>ナオ</t>
    </rPh>
    <phoneticPr fontId="3"/>
  </si>
  <si>
    <t>建て方の作業手順を理解し、道具や金物の段取りができる</t>
    <rPh sb="0" eb="1">
      <t>タ</t>
    </rPh>
    <rPh sb="2" eb="3">
      <t>カタ</t>
    </rPh>
    <rPh sb="4" eb="6">
      <t>サギョウ</t>
    </rPh>
    <rPh sb="6" eb="8">
      <t>テジュン</t>
    </rPh>
    <rPh sb="9" eb="11">
      <t>リカイ</t>
    </rPh>
    <rPh sb="13" eb="15">
      <t>ドウグ</t>
    </rPh>
    <rPh sb="16" eb="18">
      <t>カナモノ</t>
    </rPh>
    <rPh sb="19" eb="21">
      <t>ダンド</t>
    </rPh>
    <phoneticPr fontId="3"/>
  </si>
  <si>
    <t>野地や耐力壁作業の指導ができる</t>
    <rPh sb="0" eb="2">
      <t>ノジ</t>
    </rPh>
    <rPh sb="3" eb="6">
      <t>タイリョクヘキ</t>
    </rPh>
    <rPh sb="6" eb="8">
      <t>サギョウ</t>
    </rPh>
    <rPh sb="9" eb="11">
      <t>シドウ</t>
    </rPh>
    <phoneticPr fontId="3"/>
  </si>
  <si>
    <t>指示を受けて取付けができる</t>
    <rPh sb="6" eb="8">
      <t>トリツ</t>
    </rPh>
    <phoneticPr fontId="3"/>
  </si>
  <si>
    <t>仕様を確認し取付けができる</t>
    <rPh sb="0" eb="2">
      <t>シヨウ</t>
    </rPh>
    <rPh sb="3" eb="5">
      <t>カクニン</t>
    </rPh>
    <rPh sb="6" eb="8">
      <t>トリツ</t>
    </rPh>
    <phoneticPr fontId="3"/>
  </si>
  <si>
    <t>正しく金物が使われているかチェックできる</t>
    <rPh sb="0" eb="1">
      <t>タダ</t>
    </rPh>
    <rPh sb="3" eb="5">
      <t>カナモノ</t>
    </rPh>
    <rPh sb="6" eb="7">
      <t>ツカ</t>
    </rPh>
    <phoneticPr fontId="3"/>
  </si>
  <si>
    <t>接合金物の正しい使用法を指導できる</t>
    <rPh sb="0" eb="2">
      <t>セツゴウ</t>
    </rPh>
    <rPh sb="2" eb="4">
      <t>カナモノ</t>
    </rPh>
    <rPh sb="5" eb="6">
      <t>タダ</t>
    </rPh>
    <rPh sb="8" eb="11">
      <t>シヨウホウ</t>
    </rPh>
    <rPh sb="12" eb="14">
      <t>シドウ</t>
    </rPh>
    <phoneticPr fontId="3"/>
  </si>
  <si>
    <t>野地板張りや耐力壁取付け作業ができる</t>
    <rPh sb="0" eb="2">
      <t>ノジ</t>
    </rPh>
    <rPh sb="2" eb="3">
      <t>イタ</t>
    </rPh>
    <rPh sb="3" eb="4">
      <t>ハ</t>
    </rPh>
    <rPh sb="6" eb="9">
      <t>タイリョクヘキ</t>
    </rPh>
    <rPh sb="9" eb="11">
      <t>トリツ</t>
    </rPh>
    <rPh sb="12" eb="14">
      <t>サギョウ</t>
    </rPh>
    <phoneticPr fontId="3"/>
  </si>
  <si>
    <t>大引きの取付け、調整ができる</t>
    <rPh sb="0" eb="2">
      <t>オオビ</t>
    </rPh>
    <rPh sb="4" eb="6">
      <t>トリツ</t>
    </rPh>
    <rPh sb="8" eb="10">
      <t>チョウセイ</t>
    </rPh>
    <phoneticPr fontId="3"/>
  </si>
  <si>
    <t>和室の大引の取付けができる</t>
    <rPh sb="0" eb="2">
      <t>ワシツ</t>
    </rPh>
    <rPh sb="3" eb="5">
      <t>オオヒキ</t>
    </rPh>
    <rPh sb="6" eb="8">
      <t>トリツ</t>
    </rPh>
    <phoneticPr fontId="3"/>
  </si>
  <si>
    <t>接合金物の位置、仕様はまだ分からない</t>
    <rPh sb="0" eb="2">
      <t>セツゴウ</t>
    </rPh>
    <rPh sb="2" eb="4">
      <t>カナモノ</t>
    </rPh>
    <rPh sb="5" eb="7">
      <t>イチ</t>
    </rPh>
    <rPh sb="8" eb="10">
      <t>シヨウ</t>
    </rPh>
    <rPh sb="13" eb="14">
      <t>ワ</t>
    </rPh>
    <phoneticPr fontId="3"/>
  </si>
  <si>
    <t>指示を受けて作業ができる</t>
    <rPh sb="0" eb="2">
      <t>シジ</t>
    </rPh>
    <rPh sb="3" eb="4">
      <t>ウ</t>
    </rPh>
    <rPh sb="6" eb="8">
      <t>サギョウ</t>
    </rPh>
    <phoneticPr fontId="3"/>
  </si>
  <si>
    <t>鋼製束の取付け、高さ調整ができる</t>
    <rPh sb="0" eb="2">
      <t>コウセイ</t>
    </rPh>
    <rPh sb="2" eb="3">
      <t>ツカ</t>
    </rPh>
    <rPh sb="4" eb="6">
      <t>トリツ</t>
    </rPh>
    <rPh sb="8" eb="9">
      <t>タカ</t>
    </rPh>
    <rPh sb="10" eb="12">
      <t>チョウセイ</t>
    </rPh>
    <phoneticPr fontId="3"/>
  </si>
  <si>
    <t>防水紙（透湿防水シート等）を施工基準に従い張り込みできる</t>
    <rPh sb="0" eb="3">
      <t>ボウスイシ</t>
    </rPh>
    <rPh sb="4" eb="6">
      <t>トウシツ</t>
    </rPh>
    <rPh sb="6" eb="8">
      <t>ボウスイ</t>
    </rPh>
    <rPh sb="11" eb="12">
      <t>トウ</t>
    </rPh>
    <rPh sb="14" eb="16">
      <t>セコウ</t>
    </rPh>
    <rPh sb="16" eb="18">
      <t>キジュン</t>
    </rPh>
    <rPh sb="19" eb="20">
      <t>シタガ</t>
    </rPh>
    <rPh sb="21" eb="22">
      <t>ハ</t>
    </rPh>
    <rPh sb="23" eb="24">
      <t>コ</t>
    </rPh>
    <phoneticPr fontId="3"/>
  </si>
  <si>
    <t>通気層を確保する外壁材（サイディング等）の下地を正しく施工できる</t>
    <rPh sb="0" eb="2">
      <t>ツウキ</t>
    </rPh>
    <rPh sb="2" eb="3">
      <t>ソウ</t>
    </rPh>
    <rPh sb="4" eb="6">
      <t>カクホ</t>
    </rPh>
    <rPh sb="8" eb="10">
      <t>ガイヘキ</t>
    </rPh>
    <rPh sb="10" eb="11">
      <t>ザイ</t>
    </rPh>
    <rPh sb="18" eb="19">
      <t>トウ</t>
    </rPh>
    <rPh sb="21" eb="23">
      <t>シタジ</t>
    </rPh>
    <rPh sb="24" eb="25">
      <t>タダ</t>
    </rPh>
    <rPh sb="27" eb="29">
      <t>セコウ</t>
    </rPh>
    <phoneticPr fontId="3"/>
  </si>
  <si>
    <t>各部下地等工事</t>
    <rPh sb="0" eb="2">
      <t>カクブ</t>
    </rPh>
    <rPh sb="2" eb="4">
      <t>シタジ</t>
    </rPh>
    <rPh sb="4" eb="5">
      <t>トウ</t>
    </rPh>
    <rPh sb="5" eb="7">
      <t>コウジ</t>
    </rPh>
    <phoneticPr fontId="3"/>
  </si>
  <si>
    <t>建具の取付け</t>
    <rPh sb="0" eb="2">
      <t>タテグ</t>
    </rPh>
    <rPh sb="3" eb="5">
      <t>トリツ</t>
    </rPh>
    <phoneticPr fontId="3"/>
  </si>
  <si>
    <t>防水や外壁材との取り合いを考慮し、玄関ドア、シャッターの取付けが正しくできる</t>
    <rPh sb="0" eb="2">
      <t>ボウスイ</t>
    </rPh>
    <rPh sb="3" eb="5">
      <t>ガイヘキ</t>
    </rPh>
    <rPh sb="5" eb="6">
      <t>ザイ</t>
    </rPh>
    <rPh sb="8" eb="9">
      <t>ト</t>
    </rPh>
    <rPh sb="10" eb="11">
      <t>ア</t>
    </rPh>
    <rPh sb="13" eb="15">
      <t>コウリョ</t>
    </rPh>
    <rPh sb="17" eb="19">
      <t>ゲンカン</t>
    </rPh>
    <rPh sb="28" eb="30">
      <t>トリツ</t>
    </rPh>
    <rPh sb="32" eb="33">
      <t>タダ</t>
    </rPh>
    <phoneticPr fontId="3"/>
  </si>
  <si>
    <t>外部下地等工事</t>
    <rPh sb="0" eb="2">
      <t>ガイブ</t>
    </rPh>
    <rPh sb="2" eb="4">
      <t>シタジ</t>
    </rPh>
    <rPh sb="4" eb="5">
      <t>トウ</t>
    </rPh>
    <rPh sb="5" eb="7">
      <t>コウジ</t>
    </rPh>
    <phoneticPr fontId="3"/>
  </si>
  <si>
    <t>防湿シート付繊維系断熱材等を正しく施工できる</t>
    <rPh sb="0" eb="2">
      <t>ボウシツ</t>
    </rPh>
    <rPh sb="5" eb="6">
      <t>ツキ</t>
    </rPh>
    <rPh sb="6" eb="8">
      <t>センイ</t>
    </rPh>
    <rPh sb="8" eb="9">
      <t>ケイ</t>
    </rPh>
    <rPh sb="9" eb="12">
      <t>ダンネツザイ</t>
    </rPh>
    <rPh sb="12" eb="13">
      <t>トウ</t>
    </rPh>
    <rPh sb="14" eb="15">
      <t>タダ</t>
    </rPh>
    <rPh sb="17" eb="19">
      <t>セコウ</t>
    </rPh>
    <phoneticPr fontId="3"/>
  </si>
  <si>
    <t>指示を受け正しく施工できる</t>
    <rPh sb="5" eb="6">
      <t>タダ</t>
    </rPh>
    <rPh sb="8" eb="10">
      <t>セコウ</t>
    </rPh>
    <phoneticPr fontId="3"/>
  </si>
  <si>
    <t>仕上げや断熱材を考慮し施工できる</t>
    <rPh sb="0" eb="2">
      <t>シア</t>
    </rPh>
    <rPh sb="4" eb="7">
      <t>ダンネツザイ</t>
    </rPh>
    <rPh sb="8" eb="10">
      <t>コウリョ</t>
    </rPh>
    <rPh sb="11" eb="13">
      <t>セコウ</t>
    </rPh>
    <phoneticPr fontId="3"/>
  </si>
  <si>
    <t>構造用合板等の面材耐力壁が正しく施工できる</t>
    <rPh sb="0" eb="3">
      <t>コウゾウヨウ</t>
    </rPh>
    <rPh sb="3" eb="5">
      <t>ゴウハン</t>
    </rPh>
    <rPh sb="5" eb="6">
      <t>トウ</t>
    </rPh>
    <rPh sb="7" eb="9">
      <t>メンザイ</t>
    </rPh>
    <rPh sb="9" eb="11">
      <t>タイリョク</t>
    </rPh>
    <rPh sb="11" eb="12">
      <t>ヘキ</t>
    </rPh>
    <rPh sb="13" eb="14">
      <t>タダ</t>
    </rPh>
    <rPh sb="16" eb="18">
      <t>セコウ</t>
    </rPh>
    <phoneticPr fontId="3"/>
  </si>
  <si>
    <t>設備貫通部を含め、早く正しく施工できる</t>
    <rPh sb="0" eb="2">
      <t>セツビ</t>
    </rPh>
    <rPh sb="2" eb="4">
      <t>カンツウ</t>
    </rPh>
    <rPh sb="4" eb="5">
      <t>ブ</t>
    </rPh>
    <rPh sb="6" eb="7">
      <t>フク</t>
    </rPh>
    <rPh sb="9" eb="10">
      <t>ハヤ</t>
    </rPh>
    <rPh sb="11" eb="12">
      <t>タダ</t>
    </rPh>
    <rPh sb="14" eb="16">
      <t>セコウ</t>
    </rPh>
    <phoneticPr fontId="3"/>
  </si>
  <si>
    <t>どのような部位でも正しい施工法を指導できる</t>
    <rPh sb="5" eb="7">
      <t>ブイ</t>
    </rPh>
    <rPh sb="9" eb="10">
      <t>タダ</t>
    </rPh>
    <rPh sb="12" eb="15">
      <t>セコウホウ</t>
    </rPh>
    <rPh sb="16" eb="18">
      <t>シドウ</t>
    </rPh>
    <phoneticPr fontId="3"/>
  </si>
  <si>
    <t>間柱、窓台、まぐさの取付けができる</t>
    <rPh sb="0" eb="2">
      <t>マバシラ</t>
    </rPh>
    <rPh sb="3" eb="4">
      <t>マド</t>
    </rPh>
    <rPh sb="4" eb="5">
      <t>ダイ</t>
    </rPh>
    <rPh sb="10" eb="12">
      <t>トリツ</t>
    </rPh>
    <phoneticPr fontId="3"/>
  </si>
  <si>
    <t>根太、野縁、各種下地の取付けができる</t>
    <rPh sb="0" eb="2">
      <t>ネダ</t>
    </rPh>
    <rPh sb="3" eb="5">
      <t>ノブチ</t>
    </rPh>
    <rPh sb="6" eb="8">
      <t>カクシュ</t>
    </rPh>
    <rPh sb="8" eb="10">
      <t>シタジ</t>
    </rPh>
    <rPh sb="11" eb="13">
      <t>トリツ</t>
    </rPh>
    <phoneticPr fontId="3"/>
  </si>
  <si>
    <t>機器の施工要領を見て、早く正しく下地を施工できる</t>
    <rPh sb="0" eb="2">
      <t>キキ</t>
    </rPh>
    <rPh sb="3" eb="5">
      <t>セコウ</t>
    </rPh>
    <rPh sb="5" eb="7">
      <t>ヨウリョウ</t>
    </rPh>
    <rPh sb="8" eb="9">
      <t>ミ</t>
    </rPh>
    <rPh sb="11" eb="12">
      <t>ハヤ</t>
    </rPh>
    <rPh sb="13" eb="14">
      <t>タダ</t>
    </rPh>
    <rPh sb="16" eb="18">
      <t>シタジ</t>
    </rPh>
    <rPh sb="19" eb="21">
      <t>セコウ</t>
    </rPh>
    <phoneticPr fontId="3"/>
  </si>
  <si>
    <t>外張り断熱、付加断熱を正しく施工できる</t>
    <rPh sb="0" eb="1">
      <t>ソト</t>
    </rPh>
    <rPh sb="1" eb="2">
      <t>バ</t>
    </rPh>
    <rPh sb="3" eb="5">
      <t>ダンネツ</t>
    </rPh>
    <rPh sb="6" eb="8">
      <t>フカ</t>
    </rPh>
    <rPh sb="8" eb="10">
      <t>ダンネツ</t>
    </rPh>
    <rPh sb="11" eb="12">
      <t>タダ</t>
    </rPh>
    <rPh sb="14" eb="16">
      <t>セコウ</t>
    </rPh>
    <phoneticPr fontId="3"/>
  </si>
  <si>
    <t>気密のとり方を理解し、施工できる</t>
    <rPh sb="0" eb="2">
      <t>キミツ</t>
    </rPh>
    <rPh sb="5" eb="6">
      <t>カタ</t>
    </rPh>
    <rPh sb="7" eb="9">
      <t>リカイ</t>
    </rPh>
    <rPh sb="11" eb="13">
      <t>セコウ</t>
    </rPh>
    <phoneticPr fontId="3"/>
  </si>
  <si>
    <t>取合い部を含め、早く正しく施工できる</t>
    <rPh sb="0" eb="2">
      <t>トリア</t>
    </rPh>
    <rPh sb="3" eb="4">
      <t>ブ</t>
    </rPh>
    <rPh sb="5" eb="6">
      <t>フク</t>
    </rPh>
    <rPh sb="8" eb="9">
      <t>ハヤ</t>
    </rPh>
    <rPh sb="10" eb="11">
      <t>タダ</t>
    </rPh>
    <rPh sb="13" eb="15">
      <t>セコウ</t>
    </rPh>
    <phoneticPr fontId="3"/>
  </si>
  <si>
    <t>防水や外壁材を考慮し、サッシの取り付けが正しくできる</t>
    <rPh sb="0" eb="2">
      <t>ボウスイ</t>
    </rPh>
    <rPh sb="3" eb="5">
      <t>ガイヘキ</t>
    </rPh>
    <rPh sb="5" eb="6">
      <t>ザイ</t>
    </rPh>
    <rPh sb="7" eb="9">
      <t>コウリョ</t>
    </rPh>
    <rPh sb="15" eb="16">
      <t>ト</t>
    </rPh>
    <rPh sb="17" eb="18">
      <t>ツ</t>
    </rPh>
    <rPh sb="20" eb="21">
      <t>タダ</t>
    </rPh>
    <phoneticPr fontId="3"/>
  </si>
  <si>
    <t>先張りシート、防水テープを使い正しく施工できる</t>
    <rPh sb="0" eb="1">
      <t>サキ</t>
    </rPh>
    <rPh sb="1" eb="2">
      <t>バ</t>
    </rPh>
    <rPh sb="7" eb="8">
      <t>ボウ</t>
    </rPh>
    <rPh sb="8" eb="9">
      <t>ミズ</t>
    </rPh>
    <rPh sb="13" eb="14">
      <t>ツカ</t>
    </rPh>
    <rPh sb="15" eb="16">
      <t>タダ</t>
    </rPh>
    <rPh sb="18" eb="20">
      <t>セコウ</t>
    </rPh>
    <phoneticPr fontId="3"/>
  </si>
  <si>
    <t>重量や点検を考慮し下地を含め取付けできる</t>
    <rPh sb="0" eb="2">
      <t>ジュウリョウ</t>
    </rPh>
    <rPh sb="3" eb="5">
      <t>テンケン</t>
    </rPh>
    <rPh sb="6" eb="8">
      <t>コウリョ</t>
    </rPh>
    <rPh sb="9" eb="11">
      <t>シタジ</t>
    </rPh>
    <rPh sb="12" eb="13">
      <t>フク</t>
    </rPh>
    <rPh sb="14" eb="16">
      <t>トリツ</t>
    </rPh>
    <phoneticPr fontId="3"/>
  </si>
  <si>
    <t>せっこうボード等のボード類、フローリング張り等の施工ができる</t>
    <rPh sb="7" eb="8">
      <t>ナド</t>
    </rPh>
    <rPh sb="12" eb="13">
      <t>タグイ</t>
    </rPh>
    <rPh sb="20" eb="21">
      <t>バ</t>
    </rPh>
    <rPh sb="22" eb="23">
      <t>ナド</t>
    </rPh>
    <rPh sb="24" eb="26">
      <t>セコウ</t>
    </rPh>
    <phoneticPr fontId="3"/>
  </si>
  <si>
    <t>割付を行い、下地合板上にフローリングを施工できる</t>
    <rPh sb="0" eb="2">
      <t>ワリツケ</t>
    </rPh>
    <rPh sb="3" eb="4">
      <t>オコナ</t>
    </rPh>
    <rPh sb="6" eb="8">
      <t>シタジ</t>
    </rPh>
    <rPh sb="8" eb="10">
      <t>ゴウハン</t>
    </rPh>
    <rPh sb="10" eb="11">
      <t>ウエ</t>
    </rPh>
    <rPh sb="19" eb="21">
      <t>セコウ</t>
    </rPh>
    <phoneticPr fontId="3"/>
  </si>
  <si>
    <t>長押や落掛等の和室の造作の名前を知っている</t>
    <rPh sb="0" eb="2">
      <t>ナゲシ</t>
    </rPh>
    <rPh sb="3" eb="4">
      <t>オ</t>
    </rPh>
    <rPh sb="4" eb="5">
      <t>カ</t>
    </rPh>
    <rPh sb="5" eb="6">
      <t>トウ</t>
    </rPh>
    <rPh sb="7" eb="9">
      <t>ワシツ</t>
    </rPh>
    <rPh sb="10" eb="12">
      <t>ゾウサク</t>
    </rPh>
    <rPh sb="13" eb="15">
      <t>ナマエ</t>
    </rPh>
    <rPh sb="16" eb="17">
      <t>シ</t>
    </rPh>
    <phoneticPr fontId="3"/>
  </si>
  <si>
    <t>指示を受け仕上げの手伝いができる</t>
    <rPh sb="0" eb="2">
      <t>シジ</t>
    </rPh>
    <rPh sb="3" eb="4">
      <t>ウ</t>
    </rPh>
    <rPh sb="5" eb="7">
      <t>シア</t>
    </rPh>
    <rPh sb="9" eb="11">
      <t>テツダ</t>
    </rPh>
    <phoneticPr fontId="3"/>
  </si>
  <si>
    <t>大壁仕様の和室造作ができる</t>
    <rPh sb="0" eb="1">
      <t>オオ</t>
    </rPh>
    <rPh sb="1" eb="2">
      <t>カベ</t>
    </rPh>
    <rPh sb="2" eb="4">
      <t>シヨウ</t>
    </rPh>
    <rPh sb="5" eb="7">
      <t>ワシツ</t>
    </rPh>
    <rPh sb="7" eb="9">
      <t>ゾウサ</t>
    </rPh>
    <phoneticPr fontId="3"/>
  </si>
  <si>
    <t>既製枠材の加工・取付ができる</t>
    <rPh sb="0" eb="2">
      <t>キセイ</t>
    </rPh>
    <rPh sb="2" eb="3">
      <t>ワク</t>
    </rPh>
    <rPh sb="3" eb="4">
      <t>ザイ</t>
    </rPh>
    <rPh sb="5" eb="7">
      <t>カコウ</t>
    </rPh>
    <rPh sb="8" eb="10">
      <t>トリツケ</t>
    </rPh>
    <phoneticPr fontId="3"/>
  </si>
  <si>
    <t>角柄、メチ入り相欠き留めができる</t>
    <rPh sb="0" eb="2">
      <t>ツノガラ</t>
    </rPh>
    <rPh sb="5" eb="6">
      <t>イ</t>
    </rPh>
    <rPh sb="7" eb="8">
      <t>アイ</t>
    </rPh>
    <rPh sb="8" eb="9">
      <t>カ</t>
    </rPh>
    <rPh sb="10" eb="11">
      <t>ト</t>
    </rPh>
    <phoneticPr fontId="3"/>
  </si>
  <si>
    <t>14</t>
    <phoneticPr fontId="3"/>
  </si>
  <si>
    <t>15</t>
    <phoneticPr fontId="3"/>
  </si>
  <si>
    <t>16</t>
    <phoneticPr fontId="3"/>
  </si>
  <si>
    <t>17</t>
    <phoneticPr fontId="3"/>
  </si>
  <si>
    <t>18</t>
    <phoneticPr fontId="3"/>
  </si>
  <si>
    <t>19</t>
    <phoneticPr fontId="3"/>
  </si>
  <si>
    <t>20</t>
    <phoneticPr fontId="3"/>
  </si>
  <si>
    <t>21</t>
    <phoneticPr fontId="3"/>
  </si>
  <si>
    <t>31</t>
    <phoneticPr fontId="3"/>
  </si>
  <si>
    <t>⑧
木材･建材の知識</t>
    <rPh sb="5" eb="7">
      <t>ケンザイ</t>
    </rPh>
    <phoneticPr fontId="3"/>
  </si>
  <si>
    <t>⑩
図面の
理解</t>
    <phoneticPr fontId="3"/>
  </si>
  <si>
    <t>⑯
作業の
効率化</t>
    <rPh sb="2" eb="4">
      <t>サギョウ</t>
    </rPh>
    <rPh sb="6" eb="9">
      <t>コウリツカ</t>
    </rPh>
    <phoneticPr fontId="3"/>
  </si>
  <si>
    <t>基本的な立振舞い</t>
    <rPh sb="0" eb="3">
      <t>キホンテキ</t>
    </rPh>
    <rPh sb="4" eb="7">
      <t>タチフルマ</t>
    </rPh>
    <phoneticPr fontId="3"/>
  </si>
  <si>
    <t>⑧木材･建材の知識</t>
    <rPh sb="4" eb="6">
      <t>ケンザイ</t>
    </rPh>
    <phoneticPr fontId="3"/>
  </si>
  <si>
    <t>⑨木造の知識</t>
    <rPh sb="1" eb="3">
      <t>モクゾウ</t>
    </rPh>
    <rPh sb="4" eb="6">
      <t>チシキ</t>
    </rPh>
    <phoneticPr fontId="3"/>
  </si>
  <si>
    <t>木材・木造の知識</t>
    <rPh sb="0" eb="2">
      <t>モクザイ</t>
    </rPh>
    <rPh sb="3" eb="5">
      <t>モクゾウ</t>
    </rPh>
    <rPh sb="6" eb="8">
      <t>チシキ</t>
    </rPh>
    <phoneticPr fontId="3"/>
  </si>
  <si>
    <t>⑨
木造の
知識</t>
    <rPh sb="2" eb="4">
      <t>モクゾウ</t>
    </rPh>
    <rPh sb="6" eb="8">
      <t>チシキ</t>
    </rPh>
    <phoneticPr fontId="3"/>
  </si>
  <si>
    <t>大工技能</t>
    <rPh sb="0" eb="2">
      <t>ダイク</t>
    </rPh>
    <rPh sb="2" eb="4">
      <t>ギノウ</t>
    </rPh>
    <phoneticPr fontId="3"/>
  </si>
  <si>
    <t>⑪
建て方</t>
    <phoneticPr fontId="3"/>
  </si>
  <si>
    <t>⑫
下地等
の取付け</t>
    <rPh sb="2" eb="4">
      <t>シタジ</t>
    </rPh>
    <rPh sb="4" eb="5">
      <t>トウ</t>
    </rPh>
    <rPh sb="7" eb="9">
      <t>トリツ</t>
    </rPh>
    <phoneticPr fontId="3"/>
  </si>
  <si>
    <t>⑬
外部廻り
工事</t>
    <rPh sb="2" eb="4">
      <t>ガイブ</t>
    </rPh>
    <rPh sb="4" eb="5">
      <t>マワ</t>
    </rPh>
    <rPh sb="7" eb="9">
      <t>コウジ</t>
    </rPh>
    <phoneticPr fontId="3"/>
  </si>
  <si>
    <t>⑭
仕上･造作
工事</t>
    <rPh sb="2" eb="4">
      <t>シア</t>
    </rPh>
    <rPh sb="5" eb="7">
      <t>ゾウサク</t>
    </rPh>
    <rPh sb="8" eb="10">
      <t>コウジ</t>
    </rPh>
    <phoneticPr fontId="3"/>
  </si>
  <si>
    <t>⑮
構造材の
墨付･加工</t>
    <rPh sb="7" eb="9">
      <t>スミツ</t>
    </rPh>
    <rPh sb="10" eb="12">
      <t>カコウ</t>
    </rPh>
    <phoneticPr fontId="3"/>
  </si>
  <si>
    <t>基本的な
立振舞い
評価</t>
    <rPh sb="0" eb="3">
      <t>キホンテキ</t>
    </rPh>
    <rPh sb="5" eb="8">
      <t>タチフルマ</t>
    </rPh>
    <rPh sb="10" eb="12">
      <t>ヒョウカ</t>
    </rPh>
    <phoneticPr fontId="3"/>
  </si>
  <si>
    <t>木材・木造
の知識</t>
    <rPh sb="0" eb="2">
      <t>モクザイ</t>
    </rPh>
    <rPh sb="3" eb="5">
      <t>モクゾウ</t>
    </rPh>
    <phoneticPr fontId="3"/>
  </si>
  <si>
    <t>基本的な立振舞いに関する点数</t>
    <rPh sb="0" eb="3">
      <t>キホンテキ</t>
    </rPh>
    <rPh sb="4" eb="7">
      <t>タチフルマ</t>
    </rPh>
    <rPh sb="9" eb="10">
      <t>カン</t>
    </rPh>
    <rPh sb="12" eb="14">
      <t>テンスウ</t>
    </rPh>
    <phoneticPr fontId="3"/>
  </si>
  <si>
    <t>レベル</t>
    <phoneticPr fontId="3"/>
  </si>
  <si>
    <t>木材・木造の知識に関する点数</t>
    <rPh sb="0" eb="2">
      <t>モクザイ</t>
    </rPh>
    <rPh sb="3" eb="5">
      <t>モクゾウ</t>
    </rPh>
    <rPh sb="6" eb="8">
      <t>チシキ</t>
    </rPh>
    <rPh sb="9" eb="10">
      <t>カン</t>
    </rPh>
    <rPh sb="12" eb="14">
      <t>テンスウ</t>
    </rPh>
    <phoneticPr fontId="3"/>
  </si>
  <si>
    <t>大工技能に関する点数</t>
    <rPh sb="0" eb="2">
      <t>ダイク</t>
    </rPh>
    <rPh sb="2" eb="4">
      <t>ギノウ</t>
    </rPh>
    <rPh sb="5" eb="6">
      <t>カン</t>
    </rPh>
    <rPh sb="8" eb="10">
      <t>テンスウ</t>
    </rPh>
    <phoneticPr fontId="3"/>
  </si>
  <si>
    <t>⑦
道具の知識と管理</t>
    <phoneticPr fontId="3"/>
  </si>
  <si>
    <t>⑥
労働安全衛生管理</t>
    <rPh sb="2" eb="4">
      <t>ロウドウ</t>
    </rPh>
    <rPh sb="4" eb="6">
      <t>アンゼン</t>
    </rPh>
    <rPh sb="6" eb="8">
      <t>エイセイ</t>
    </rPh>
    <rPh sb="8" eb="10">
      <t>カンリ</t>
    </rPh>
    <phoneticPr fontId="3"/>
  </si>
  <si>
    <t>法令順守</t>
    <rPh sb="0" eb="2">
      <t>ホウレイ</t>
    </rPh>
    <rPh sb="2" eb="4">
      <t>ジュンシュ</t>
    </rPh>
    <phoneticPr fontId="3"/>
  </si>
  <si>
    <t>現場作業では安全帯を着用している</t>
    <rPh sb="0" eb="2">
      <t>ゲンバ</t>
    </rPh>
    <rPh sb="2" eb="4">
      <t>サギョウ</t>
    </rPh>
    <rPh sb="6" eb="9">
      <t>アンゼンタイ</t>
    </rPh>
    <rPh sb="10" eb="12">
      <t>チャクヨウ</t>
    </rPh>
    <phoneticPr fontId="3"/>
  </si>
  <si>
    <t>常に着用し親綱を足場等に連結している</t>
    <rPh sb="0" eb="1">
      <t>ツネ</t>
    </rPh>
    <rPh sb="2" eb="4">
      <t>チャクヨウ</t>
    </rPh>
    <rPh sb="5" eb="7">
      <t>オヤズナ</t>
    </rPh>
    <rPh sb="8" eb="10">
      <t>アシバ</t>
    </rPh>
    <rPh sb="10" eb="11">
      <t>トウ</t>
    </rPh>
    <rPh sb="12" eb="14">
      <t>レンケツ</t>
    </rPh>
    <phoneticPr fontId="3"/>
  </si>
  <si>
    <t>しなければならない仕事の手順をわざと省くことなく、作業を行っている</t>
    <rPh sb="9" eb="11">
      <t>シゴト</t>
    </rPh>
    <rPh sb="12" eb="14">
      <t>テジュン</t>
    </rPh>
    <rPh sb="18" eb="19">
      <t>ハブ</t>
    </rPh>
    <rPh sb="25" eb="27">
      <t>サギョウ</t>
    </rPh>
    <rPh sb="28" eb="29">
      <t>オコナ</t>
    </rPh>
    <phoneticPr fontId="3"/>
  </si>
  <si>
    <t>指示通りに仕事する</t>
    <phoneticPr fontId="3"/>
  </si>
  <si>
    <t>休みを取る場合には休暇願等を出して承認を得ており、無断で休んで段取りや工程計画に影響を与えないように配慮している</t>
    <rPh sb="0" eb="1">
      <t>ヤス</t>
    </rPh>
    <rPh sb="3" eb="4">
      <t>ト</t>
    </rPh>
    <rPh sb="5" eb="7">
      <t>バアイ</t>
    </rPh>
    <rPh sb="9" eb="11">
      <t>キュウカ</t>
    </rPh>
    <rPh sb="11" eb="12">
      <t>ネガイ</t>
    </rPh>
    <rPh sb="12" eb="13">
      <t>トウ</t>
    </rPh>
    <rPh sb="14" eb="15">
      <t>ダ</t>
    </rPh>
    <rPh sb="17" eb="19">
      <t>ショウニン</t>
    </rPh>
    <rPh sb="20" eb="21">
      <t>エ</t>
    </rPh>
    <rPh sb="25" eb="27">
      <t>ムダン</t>
    </rPh>
    <rPh sb="28" eb="29">
      <t>ヤス</t>
    </rPh>
    <rPh sb="31" eb="33">
      <t>ダンド</t>
    </rPh>
    <rPh sb="35" eb="37">
      <t>コウテイ</t>
    </rPh>
    <rPh sb="37" eb="39">
      <t>ケイカク</t>
    </rPh>
    <rPh sb="40" eb="42">
      <t>エイキョウ</t>
    </rPh>
    <rPh sb="43" eb="44">
      <t>アタ</t>
    </rPh>
    <rPh sb="50" eb="52">
      <t>ハイリョ</t>
    </rPh>
    <phoneticPr fontId="3"/>
  </si>
  <si>
    <t>現場内や周辺道路における違法駐車に配慮している</t>
    <rPh sb="0" eb="2">
      <t>ゲンバ</t>
    </rPh>
    <rPh sb="2" eb="3">
      <t>ナイ</t>
    </rPh>
    <rPh sb="4" eb="6">
      <t>シュウヘン</t>
    </rPh>
    <rPh sb="6" eb="8">
      <t>ドウロ</t>
    </rPh>
    <rPh sb="12" eb="14">
      <t>イホウ</t>
    </rPh>
    <rPh sb="14" eb="16">
      <t>チュウシャ</t>
    </rPh>
    <rPh sb="17" eb="19">
      <t>ハイリョ</t>
    </rPh>
    <phoneticPr fontId="3"/>
  </si>
  <si>
    <t>23</t>
    <phoneticPr fontId="3"/>
  </si>
  <si>
    <t>24</t>
    <phoneticPr fontId="3"/>
  </si>
  <si>
    <t>25</t>
    <phoneticPr fontId="3"/>
  </si>
  <si>
    <t>26</t>
    <phoneticPr fontId="3"/>
  </si>
  <si>
    <t>27</t>
    <phoneticPr fontId="3"/>
  </si>
  <si>
    <t>28</t>
    <phoneticPr fontId="3"/>
  </si>
  <si>
    <t>29</t>
    <phoneticPr fontId="3"/>
  </si>
  <si>
    <t>30</t>
    <phoneticPr fontId="3"/>
  </si>
  <si>
    <t>32</t>
    <phoneticPr fontId="3"/>
  </si>
  <si>
    <t>33</t>
    <phoneticPr fontId="3"/>
  </si>
  <si>
    <t>34</t>
    <phoneticPr fontId="3"/>
  </si>
  <si>
    <t>35</t>
    <phoneticPr fontId="3"/>
  </si>
  <si>
    <t>36</t>
    <phoneticPr fontId="3"/>
  </si>
  <si>
    <t>37</t>
    <phoneticPr fontId="3"/>
  </si>
  <si>
    <t>38</t>
    <phoneticPr fontId="3"/>
  </si>
  <si>
    <t>39</t>
    <phoneticPr fontId="3"/>
  </si>
  <si>
    <t>45</t>
    <phoneticPr fontId="3"/>
  </si>
  <si>
    <t>46</t>
    <phoneticPr fontId="3"/>
  </si>
  <si>
    <t>47</t>
    <phoneticPr fontId="3"/>
  </si>
  <si>
    <t>48</t>
    <phoneticPr fontId="3"/>
  </si>
  <si>
    <t>49</t>
    <phoneticPr fontId="3"/>
  </si>
  <si>
    <t>50</t>
    <phoneticPr fontId="3"/>
  </si>
  <si>
    <t>51</t>
    <phoneticPr fontId="3"/>
  </si>
  <si>
    <t>52</t>
    <phoneticPr fontId="3"/>
  </si>
  <si>
    <t>53</t>
    <phoneticPr fontId="3"/>
  </si>
  <si>
    <t>54</t>
    <phoneticPr fontId="3"/>
  </si>
  <si>
    <t>55</t>
    <phoneticPr fontId="3"/>
  </si>
  <si>
    <t>56</t>
    <phoneticPr fontId="3"/>
  </si>
  <si>
    <t>57</t>
    <phoneticPr fontId="3"/>
  </si>
  <si>
    <t>58</t>
    <phoneticPr fontId="3"/>
  </si>
  <si>
    <t>59</t>
    <phoneticPr fontId="3"/>
  </si>
  <si>
    <t>60</t>
    <phoneticPr fontId="3"/>
  </si>
  <si>
    <t>61</t>
    <phoneticPr fontId="3"/>
  </si>
  <si>
    <t>62</t>
    <phoneticPr fontId="3"/>
  </si>
  <si>
    <t>63</t>
    <phoneticPr fontId="3"/>
  </si>
  <si>
    <t>64</t>
    <phoneticPr fontId="3"/>
  </si>
  <si>
    <t>65</t>
    <phoneticPr fontId="3"/>
  </si>
  <si>
    <t>66</t>
    <phoneticPr fontId="3"/>
  </si>
  <si>
    <t>67</t>
    <phoneticPr fontId="3"/>
  </si>
  <si>
    <t>68</t>
    <phoneticPr fontId="3"/>
  </si>
  <si>
    <t>69</t>
    <phoneticPr fontId="3"/>
  </si>
  <si>
    <t>70</t>
    <phoneticPr fontId="3"/>
  </si>
  <si>
    <t>71</t>
    <phoneticPr fontId="3"/>
  </si>
  <si>
    <t>72</t>
    <phoneticPr fontId="3"/>
  </si>
  <si>
    <t>73</t>
    <phoneticPr fontId="3"/>
  </si>
  <si>
    <t>74</t>
    <phoneticPr fontId="3"/>
  </si>
  <si>
    <t>75</t>
    <phoneticPr fontId="3"/>
  </si>
  <si>
    <t>76</t>
    <phoneticPr fontId="3"/>
  </si>
  <si>
    <t>77</t>
    <phoneticPr fontId="3"/>
  </si>
  <si>
    <t>78</t>
    <phoneticPr fontId="3"/>
  </si>
  <si>
    <t>79</t>
    <phoneticPr fontId="3"/>
  </si>
  <si>
    <t>80</t>
    <phoneticPr fontId="3"/>
  </si>
  <si>
    <t>農林規格の樹種区分を知っている</t>
    <rPh sb="0" eb="2">
      <t>ノウリン</t>
    </rPh>
    <rPh sb="2" eb="4">
      <t>キカク</t>
    </rPh>
    <rPh sb="5" eb="7">
      <t>ジュシュ</t>
    </rPh>
    <rPh sb="7" eb="9">
      <t>クブン</t>
    </rPh>
    <rPh sb="10" eb="11">
      <t>シ</t>
    </rPh>
    <phoneticPr fontId="3"/>
  </si>
  <si>
    <t>羽柄材など部位別に樹種、品質が分かる</t>
    <rPh sb="0" eb="3">
      <t>ハガラザイ</t>
    </rPh>
    <rPh sb="5" eb="7">
      <t>ブイ</t>
    </rPh>
    <rPh sb="7" eb="8">
      <t>ベツ</t>
    </rPh>
    <rPh sb="9" eb="11">
      <t>ジュシュ</t>
    </rPh>
    <rPh sb="12" eb="14">
      <t>ヒンシツ</t>
    </rPh>
    <rPh sb="15" eb="16">
      <t>ワ</t>
    </rPh>
    <phoneticPr fontId="3"/>
  </si>
  <si>
    <t>筋交いやコンセント部分の正しい施工法を知っている</t>
    <rPh sb="0" eb="2">
      <t>スジカ</t>
    </rPh>
    <rPh sb="9" eb="11">
      <t>ブブン</t>
    </rPh>
    <rPh sb="12" eb="13">
      <t>タダ</t>
    </rPh>
    <rPh sb="15" eb="18">
      <t>セコウホウ</t>
    </rPh>
    <rPh sb="19" eb="20">
      <t>シ</t>
    </rPh>
    <phoneticPr fontId="3"/>
  </si>
  <si>
    <t>伏図や軸組図（縦枠図）等の構造図が読み取れる</t>
    <rPh sb="0" eb="2">
      <t>フセズ</t>
    </rPh>
    <rPh sb="3" eb="5">
      <t>ジクグミ</t>
    </rPh>
    <rPh sb="5" eb="6">
      <t>ズ</t>
    </rPh>
    <rPh sb="7" eb="8">
      <t>タテ</t>
    </rPh>
    <rPh sb="8" eb="9">
      <t>ワク</t>
    </rPh>
    <rPh sb="9" eb="10">
      <t>ズ</t>
    </rPh>
    <rPh sb="11" eb="12">
      <t>トウ</t>
    </rPh>
    <rPh sb="13" eb="15">
      <t>コウゾウ</t>
    </rPh>
    <rPh sb="15" eb="16">
      <t>ズ</t>
    </rPh>
    <rPh sb="17" eb="18">
      <t>ヨ</t>
    </rPh>
    <rPh sb="19" eb="20">
      <t>ト</t>
    </rPh>
    <phoneticPr fontId="3"/>
  </si>
  <si>
    <t>伏図や軸組図（縦枠図）等を用いて、構造材の木拾いができる</t>
    <rPh sb="0" eb="2">
      <t>フセズ</t>
    </rPh>
    <rPh sb="3" eb="5">
      <t>ジクグミ</t>
    </rPh>
    <rPh sb="5" eb="6">
      <t>ズ</t>
    </rPh>
    <rPh sb="7" eb="8">
      <t>タテ</t>
    </rPh>
    <rPh sb="8" eb="9">
      <t>ワク</t>
    </rPh>
    <rPh sb="9" eb="10">
      <t>ズ</t>
    </rPh>
    <rPh sb="11" eb="12">
      <t>トウ</t>
    </rPh>
    <rPh sb="13" eb="14">
      <t>モチ</t>
    </rPh>
    <rPh sb="17" eb="20">
      <t>コウゾウザイ</t>
    </rPh>
    <rPh sb="21" eb="22">
      <t>キ</t>
    </rPh>
    <rPh sb="22" eb="23">
      <t>ヒロ</t>
    </rPh>
    <phoneticPr fontId="3"/>
  </si>
  <si>
    <t>構造材だけでなく、羽柄材（補足材）や造作材、ボードや合板等の木工事の見積ができる</t>
    <rPh sb="0" eb="3">
      <t>コウゾウザイ</t>
    </rPh>
    <rPh sb="9" eb="12">
      <t>ハガラザイ</t>
    </rPh>
    <rPh sb="13" eb="16">
      <t>ホソクザイ</t>
    </rPh>
    <rPh sb="18" eb="20">
      <t>ゾウサク</t>
    </rPh>
    <rPh sb="20" eb="21">
      <t>ザイ</t>
    </rPh>
    <rPh sb="26" eb="28">
      <t>ゴウハン</t>
    </rPh>
    <rPh sb="28" eb="29">
      <t>トウ</t>
    </rPh>
    <rPh sb="30" eb="31">
      <t>キ</t>
    </rPh>
    <rPh sb="31" eb="33">
      <t>コウジ</t>
    </rPh>
    <rPh sb="34" eb="36">
      <t>ミツモリ</t>
    </rPh>
    <phoneticPr fontId="3"/>
  </si>
  <si>
    <t>隙間や通気止め位置を判断し施工できる</t>
    <rPh sb="0" eb="2">
      <t>スキマ</t>
    </rPh>
    <rPh sb="3" eb="5">
      <t>ツウキ</t>
    </rPh>
    <rPh sb="5" eb="6">
      <t>ド</t>
    </rPh>
    <rPh sb="7" eb="9">
      <t>イチ</t>
    </rPh>
    <rPh sb="10" eb="12">
      <t>ハンダン</t>
    </rPh>
    <rPh sb="13" eb="15">
      <t>セコウ</t>
    </rPh>
    <phoneticPr fontId="3"/>
  </si>
  <si>
    <t>規則等を遵守するよう上司として指導している</t>
    <rPh sb="0" eb="2">
      <t>キソク</t>
    </rPh>
    <rPh sb="2" eb="3">
      <t>トウ</t>
    </rPh>
    <rPh sb="4" eb="6">
      <t>ジュンシュ</t>
    </rPh>
    <rPh sb="10" eb="12">
      <t>ジョウシ</t>
    </rPh>
    <rPh sb="15" eb="17">
      <t>シドウ</t>
    </rPh>
    <phoneticPr fontId="3"/>
  </si>
  <si>
    <t>建て主、設計者及び元請等との関係について理解している</t>
    <rPh sb="0" eb="1">
      <t>タ</t>
    </rPh>
    <rPh sb="2" eb="3">
      <t>ヌシ</t>
    </rPh>
    <rPh sb="4" eb="7">
      <t>セッケイシャ</t>
    </rPh>
    <rPh sb="7" eb="8">
      <t>オヨ</t>
    </rPh>
    <rPh sb="9" eb="11">
      <t>モトウケ</t>
    </rPh>
    <rPh sb="11" eb="12">
      <t>ナド</t>
    </rPh>
    <rPh sb="14" eb="16">
      <t>カンケイ</t>
    </rPh>
    <rPh sb="20" eb="22">
      <t>リカイ</t>
    </rPh>
    <phoneticPr fontId="3"/>
  </si>
  <si>
    <t>指示された仕事が社会的道徳などと明らかに矛盾する場合の対応は、どうしますか？</t>
    <rPh sb="0" eb="2">
      <t>シジ</t>
    </rPh>
    <rPh sb="5" eb="7">
      <t>シゴト</t>
    </rPh>
    <rPh sb="8" eb="10">
      <t>シャカイ</t>
    </rPh>
    <rPh sb="10" eb="11">
      <t>テキ</t>
    </rPh>
    <rPh sb="11" eb="13">
      <t>ドウトク</t>
    </rPh>
    <rPh sb="16" eb="17">
      <t>アキ</t>
    </rPh>
    <rPh sb="20" eb="22">
      <t>ムジュン</t>
    </rPh>
    <rPh sb="24" eb="26">
      <t>バアイ</t>
    </rPh>
    <rPh sb="27" eb="29">
      <t>タイオウ</t>
    </rPh>
    <phoneticPr fontId="3"/>
  </si>
  <si>
    <t>会社に相談し、仕事を行わない</t>
    <rPh sb="0" eb="2">
      <t>カイシャ</t>
    </rPh>
    <rPh sb="3" eb="5">
      <t>ソウダン</t>
    </rPh>
    <rPh sb="7" eb="9">
      <t>シゴト</t>
    </rPh>
    <rPh sb="10" eb="11">
      <t>オコナ</t>
    </rPh>
    <phoneticPr fontId="3"/>
  </si>
  <si>
    <t>言葉遣い等を日頃から適切に指導している</t>
    <rPh sb="0" eb="2">
      <t>コトバ</t>
    </rPh>
    <rPh sb="2" eb="3">
      <t>ヅカ</t>
    </rPh>
    <rPh sb="4" eb="5">
      <t>トウ</t>
    </rPh>
    <rPh sb="6" eb="8">
      <t>ヒゴロ</t>
    </rPh>
    <rPh sb="10" eb="12">
      <t>テキセツ</t>
    </rPh>
    <rPh sb="13" eb="15">
      <t>シドウ</t>
    </rPh>
    <phoneticPr fontId="3"/>
  </si>
  <si>
    <t>言葉遣い行動共に模範となるよう心がけている</t>
    <rPh sb="0" eb="2">
      <t>コトバ</t>
    </rPh>
    <rPh sb="2" eb="3">
      <t>ツカ</t>
    </rPh>
    <rPh sb="4" eb="6">
      <t>コウドウ</t>
    </rPh>
    <rPh sb="6" eb="7">
      <t>トモ</t>
    </rPh>
    <rPh sb="8" eb="10">
      <t>モハン</t>
    </rPh>
    <rPh sb="15" eb="16">
      <t>ココロ</t>
    </rPh>
    <phoneticPr fontId="3"/>
  </si>
  <si>
    <t>打合せ事項等は、メモに取り間違いをなくすようにしている</t>
    <rPh sb="0" eb="2">
      <t>ウチアワ</t>
    </rPh>
    <rPh sb="3" eb="5">
      <t>ジコウ</t>
    </rPh>
    <rPh sb="5" eb="6">
      <t>ナド</t>
    </rPh>
    <rPh sb="11" eb="12">
      <t>ト</t>
    </rPh>
    <rPh sb="13" eb="15">
      <t>マチガ</t>
    </rPh>
    <phoneticPr fontId="3"/>
  </si>
  <si>
    <t>間違いをなくすようメモ等を指導している</t>
    <rPh sb="0" eb="2">
      <t>マチガ</t>
    </rPh>
    <rPh sb="11" eb="12">
      <t>トウ</t>
    </rPh>
    <rPh sb="13" eb="15">
      <t>シドウ</t>
    </rPh>
    <phoneticPr fontId="3"/>
  </si>
  <si>
    <t>全体の作業内容を把握し手伝いを指示している</t>
    <rPh sb="0" eb="2">
      <t>ゼンタイ</t>
    </rPh>
    <rPh sb="3" eb="5">
      <t>サギョウ</t>
    </rPh>
    <rPh sb="5" eb="7">
      <t>ナイヨウ</t>
    </rPh>
    <rPh sb="8" eb="10">
      <t>ハアク</t>
    </rPh>
    <rPh sb="11" eb="13">
      <t>テツダ</t>
    </rPh>
    <rPh sb="15" eb="17">
      <t>シジ</t>
    </rPh>
    <phoneticPr fontId="3"/>
  </si>
  <si>
    <t>チームとして仕事をすることを指導をしている</t>
    <rPh sb="6" eb="8">
      <t>シゴト</t>
    </rPh>
    <rPh sb="14" eb="16">
      <t>シドウ</t>
    </rPh>
    <phoneticPr fontId="3"/>
  </si>
  <si>
    <t>工程を考え休暇等を取るように指示している</t>
    <rPh sb="0" eb="2">
      <t>コウテイ</t>
    </rPh>
    <rPh sb="3" eb="4">
      <t>カンガ</t>
    </rPh>
    <rPh sb="5" eb="7">
      <t>キュウカ</t>
    </rPh>
    <rPh sb="7" eb="8">
      <t>トウ</t>
    </rPh>
    <rPh sb="9" eb="10">
      <t>ト</t>
    </rPh>
    <rPh sb="14" eb="16">
      <t>シジ</t>
    </rPh>
    <phoneticPr fontId="3"/>
  </si>
  <si>
    <t>顔見知りには挨拶している</t>
    <rPh sb="0" eb="3">
      <t>カオミシ</t>
    </rPh>
    <rPh sb="6" eb="8">
      <t>アイサツ</t>
    </rPh>
    <phoneticPr fontId="3"/>
  </si>
  <si>
    <t>近隣に積極的に挨拶している</t>
    <rPh sb="0" eb="2">
      <t>キンリン</t>
    </rPh>
    <rPh sb="3" eb="6">
      <t>セッキョクテキ</t>
    </rPh>
    <rPh sb="7" eb="9">
      <t>アイサツ</t>
    </rPh>
    <phoneticPr fontId="3"/>
  </si>
  <si>
    <t>近隣等との挨拶を模範的に行っている</t>
    <rPh sb="0" eb="2">
      <t>キンリン</t>
    </rPh>
    <rPh sb="2" eb="3">
      <t>トウ</t>
    </rPh>
    <rPh sb="5" eb="7">
      <t>アイサツ</t>
    </rPh>
    <rPh sb="8" eb="11">
      <t>モハンテキ</t>
    </rPh>
    <rPh sb="12" eb="13">
      <t>オコナ</t>
    </rPh>
    <phoneticPr fontId="3"/>
  </si>
  <si>
    <t>近隣等との挨拶を適切に指導している</t>
    <rPh sb="0" eb="2">
      <t>キンリン</t>
    </rPh>
    <rPh sb="2" eb="3">
      <t>トウ</t>
    </rPh>
    <rPh sb="5" eb="7">
      <t>アイサツ</t>
    </rPh>
    <rPh sb="8" eb="10">
      <t>テキセツ</t>
    </rPh>
    <rPh sb="11" eb="13">
      <t>シドウ</t>
    </rPh>
    <phoneticPr fontId="3"/>
  </si>
  <si>
    <t>全体の人間関係に気を配り適切に指導している</t>
    <rPh sb="0" eb="2">
      <t>ゼンタイ</t>
    </rPh>
    <rPh sb="3" eb="5">
      <t>ニンゲン</t>
    </rPh>
    <rPh sb="5" eb="7">
      <t>カンケイ</t>
    </rPh>
    <rPh sb="8" eb="9">
      <t>キ</t>
    </rPh>
    <rPh sb="10" eb="11">
      <t>クバ</t>
    </rPh>
    <rPh sb="12" eb="14">
      <t>テキセツ</t>
    </rPh>
    <rPh sb="15" eb="17">
      <t>シドウ</t>
    </rPh>
    <phoneticPr fontId="3"/>
  </si>
  <si>
    <t>ゴミの分別等の必要性を説明し指導している</t>
    <rPh sb="3" eb="5">
      <t>ブンベツ</t>
    </rPh>
    <rPh sb="5" eb="6">
      <t>トウ</t>
    </rPh>
    <rPh sb="7" eb="10">
      <t>ヒツヨウセイ</t>
    </rPh>
    <rPh sb="11" eb="13">
      <t>セツメイ</t>
    </rPh>
    <rPh sb="14" eb="16">
      <t>シドウ</t>
    </rPh>
    <phoneticPr fontId="3"/>
  </si>
  <si>
    <t>建て主の気持ちになり、施工･養生･後片付けができているか</t>
    <rPh sb="0" eb="1">
      <t>タ</t>
    </rPh>
    <rPh sb="2" eb="3">
      <t>ヌシ</t>
    </rPh>
    <rPh sb="4" eb="6">
      <t>キモ</t>
    </rPh>
    <rPh sb="11" eb="13">
      <t>セコウ</t>
    </rPh>
    <rPh sb="14" eb="16">
      <t>ヨウジョウ</t>
    </rPh>
    <rPh sb="17" eb="18">
      <t>アト</t>
    </rPh>
    <rPh sb="18" eb="20">
      <t>カタヅ</t>
    </rPh>
    <phoneticPr fontId="3"/>
  </si>
  <si>
    <t>建て主の気持ちを理解し作業の指示をしている</t>
    <rPh sb="0" eb="1">
      <t>タ</t>
    </rPh>
    <rPh sb="2" eb="3">
      <t>ヌシ</t>
    </rPh>
    <rPh sb="4" eb="6">
      <t>キモ</t>
    </rPh>
    <rPh sb="8" eb="10">
      <t>リカイ</t>
    </rPh>
    <rPh sb="11" eb="13">
      <t>サギョウ</t>
    </rPh>
    <rPh sb="14" eb="16">
      <t>シジ</t>
    </rPh>
    <phoneticPr fontId="3"/>
  </si>
  <si>
    <t>建て主の気持ちを理解し作業を行うよう指導している</t>
    <rPh sb="0" eb="1">
      <t>タ</t>
    </rPh>
    <rPh sb="2" eb="3">
      <t>ヌシ</t>
    </rPh>
    <rPh sb="4" eb="6">
      <t>キモ</t>
    </rPh>
    <rPh sb="8" eb="10">
      <t>リカイ</t>
    </rPh>
    <rPh sb="11" eb="13">
      <t>サギョウ</t>
    </rPh>
    <rPh sb="14" eb="15">
      <t>オコナ</t>
    </rPh>
    <rPh sb="18" eb="20">
      <t>シドウ</t>
    </rPh>
    <phoneticPr fontId="3"/>
  </si>
  <si>
    <t>工程毎の必要な養生の指示を出している</t>
    <rPh sb="0" eb="2">
      <t>コウテイ</t>
    </rPh>
    <rPh sb="2" eb="3">
      <t>ゴト</t>
    </rPh>
    <rPh sb="4" eb="6">
      <t>ヒツヨウ</t>
    </rPh>
    <rPh sb="7" eb="9">
      <t>ヨウジョウ</t>
    </rPh>
    <rPh sb="10" eb="12">
      <t>シジ</t>
    </rPh>
    <rPh sb="13" eb="14">
      <t>ダ</t>
    </rPh>
    <phoneticPr fontId="3"/>
  </si>
  <si>
    <t>他職の段取りを説明し適切な養生を指導している</t>
    <rPh sb="0" eb="2">
      <t>タショク</t>
    </rPh>
    <rPh sb="3" eb="5">
      <t>ダンド</t>
    </rPh>
    <rPh sb="7" eb="9">
      <t>セツメイ</t>
    </rPh>
    <rPh sb="10" eb="12">
      <t>テキセツ</t>
    </rPh>
    <rPh sb="13" eb="15">
      <t>ヨウジョウ</t>
    </rPh>
    <rPh sb="16" eb="18">
      <t>シドウ</t>
    </rPh>
    <phoneticPr fontId="3"/>
  </si>
  <si>
    <t>喫煙ルールの必要性を適切に指導している</t>
    <rPh sb="0" eb="2">
      <t>キツエン</t>
    </rPh>
    <rPh sb="6" eb="9">
      <t>ヒツヨウセイ</t>
    </rPh>
    <rPh sb="10" eb="12">
      <t>テキセツ</t>
    </rPh>
    <rPh sb="13" eb="15">
      <t>シドウ</t>
    </rPh>
    <phoneticPr fontId="3"/>
  </si>
  <si>
    <t>違法駐車とならないよう適切に指導している</t>
    <rPh sb="0" eb="2">
      <t>イホウ</t>
    </rPh>
    <rPh sb="2" eb="4">
      <t>チュウシャ</t>
    </rPh>
    <rPh sb="11" eb="13">
      <t>テキセツ</t>
    </rPh>
    <rPh sb="14" eb="16">
      <t>シドウ</t>
    </rPh>
    <phoneticPr fontId="3"/>
  </si>
  <si>
    <t>現場の近隣等に対して、騒音や粉塵などの影響を与えないように配慮している</t>
    <rPh sb="0" eb="2">
      <t>ゲンバ</t>
    </rPh>
    <rPh sb="3" eb="6">
      <t>キンリンナド</t>
    </rPh>
    <rPh sb="7" eb="8">
      <t>タイ</t>
    </rPh>
    <rPh sb="11" eb="13">
      <t>ソウオン</t>
    </rPh>
    <rPh sb="14" eb="16">
      <t>フンジン</t>
    </rPh>
    <rPh sb="19" eb="21">
      <t>エイキョウ</t>
    </rPh>
    <rPh sb="22" eb="23">
      <t>アタ</t>
    </rPh>
    <rPh sb="29" eb="31">
      <t>ハイリョ</t>
    </rPh>
    <phoneticPr fontId="3"/>
  </si>
  <si>
    <t>近隣への配慮の方法を適切に指導している</t>
    <rPh sb="0" eb="2">
      <t>キンリン</t>
    </rPh>
    <rPh sb="4" eb="6">
      <t>ハイリョ</t>
    </rPh>
    <rPh sb="7" eb="9">
      <t>ホウホウ</t>
    </rPh>
    <rPh sb="10" eb="12">
      <t>テキセツ</t>
    </rPh>
    <rPh sb="13" eb="15">
      <t>シドウ</t>
    </rPh>
    <phoneticPr fontId="3"/>
  </si>
  <si>
    <t>現場・作業場での作業の安全を心がけている</t>
    <rPh sb="0" eb="2">
      <t>ゲンバ</t>
    </rPh>
    <rPh sb="3" eb="5">
      <t>サギョウ</t>
    </rPh>
    <rPh sb="5" eb="6">
      <t>ジョウ</t>
    </rPh>
    <rPh sb="8" eb="10">
      <t>サギョウ</t>
    </rPh>
    <rPh sb="11" eb="13">
      <t>アンゼン</t>
    </rPh>
    <rPh sb="14" eb="15">
      <t>ココロ</t>
    </rPh>
    <phoneticPr fontId="3"/>
  </si>
  <si>
    <t>安全第一となるよう現場で指示を出している</t>
    <rPh sb="0" eb="2">
      <t>アンゼン</t>
    </rPh>
    <rPh sb="2" eb="4">
      <t>ダイイチ</t>
    </rPh>
    <rPh sb="9" eb="11">
      <t>ゲンバ</t>
    </rPh>
    <rPh sb="12" eb="14">
      <t>シジ</t>
    </rPh>
    <rPh sb="15" eb="16">
      <t>ダ</t>
    </rPh>
    <phoneticPr fontId="3"/>
  </si>
  <si>
    <t>ヘルメットの重要性を説明し指導している</t>
    <rPh sb="6" eb="9">
      <t>ジュウヨウセイ</t>
    </rPh>
    <rPh sb="10" eb="12">
      <t>セツメイ</t>
    </rPh>
    <rPh sb="13" eb="15">
      <t>シドウ</t>
    </rPh>
    <phoneticPr fontId="3"/>
  </si>
  <si>
    <t>安全帯の重要性と使用法を適切に指導している</t>
    <rPh sb="0" eb="3">
      <t>アンゼンタイ</t>
    </rPh>
    <rPh sb="4" eb="7">
      <t>ジュウヨウセイ</t>
    </rPh>
    <rPh sb="8" eb="10">
      <t>シヨウ</t>
    </rPh>
    <rPh sb="10" eb="11">
      <t>ホウ</t>
    </rPh>
    <rPh sb="12" eb="14">
      <t>テキセツ</t>
    </rPh>
    <rPh sb="15" eb="17">
      <t>シドウ</t>
    </rPh>
    <phoneticPr fontId="3"/>
  </si>
  <si>
    <t>安全装置の重要性を説明し適切に指導している</t>
    <rPh sb="0" eb="2">
      <t>アンゼン</t>
    </rPh>
    <rPh sb="2" eb="4">
      <t>ソウチ</t>
    </rPh>
    <rPh sb="5" eb="8">
      <t>ジュウヨウセイ</t>
    </rPh>
    <rPh sb="9" eb="11">
      <t>セツメイ</t>
    </rPh>
    <rPh sb="12" eb="14">
      <t>テキセツ</t>
    </rPh>
    <rPh sb="15" eb="17">
      <t>シドウ</t>
    </rPh>
    <phoneticPr fontId="3"/>
  </si>
  <si>
    <t>工具・道具管理の重要性を説明し指導をしている</t>
    <rPh sb="0" eb="2">
      <t>コウグ</t>
    </rPh>
    <rPh sb="3" eb="5">
      <t>ドウグ</t>
    </rPh>
    <rPh sb="5" eb="7">
      <t>カンリ</t>
    </rPh>
    <rPh sb="8" eb="11">
      <t>ジュウヨウセイ</t>
    </rPh>
    <rPh sb="12" eb="14">
      <t>セツメイ</t>
    </rPh>
    <rPh sb="15" eb="17">
      <t>シドウ</t>
    </rPh>
    <phoneticPr fontId="3"/>
  </si>
  <si>
    <t>丸鋸を作業に応じて使い分けている</t>
    <phoneticPr fontId="3"/>
  </si>
  <si>
    <t>樹種による使分けを指導できる</t>
    <rPh sb="0" eb="2">
      <t>ジュシュ</t>
    </rPh>
    <rPh sb="5" eb="7">
      <t>ツカイワ</t>
    </rPh>
    <rPh sb="9" eb="11">
      <t>シドウ</t>
    </rPh>
    <phoneticPr fontId="3"/>
  </si>
  <si>
    <t>隙間や気流を止める必要がある場所を知っている</t>
    <rPh sb="0" eb="2">
      <t>スキマ</t>
    </rPh>
    <rPh sb="3" eb="5">
      <t>キリュウ</t>
    </rPh>
    <rPh sb="6" eb="7">
      <t>ド</t>
    </rPh>
    <rPh sb="9" eb="11">
      <t>ヒツヨウ</t>
    </rPh>
    <rPh sb="14" eb="16">
      <t>バショ</t>
    </rPh>
    <rPh sb="17" eb="18">
      <t>シ</t>
    </rPh>
    <phoneticPr fontId="3"/>
  </si>
  <si>
    <t>断熱材の正しい施工法を指導できる</t>
    <rPh sb="0" eb="3">
      <t>ダンネツザイ</t>
    </rPh>
    <rPh sb="4" eb="5">
      <t>タダ</t>
    </rPh>
    <rPh sb="7" eb="10">
      <t>セコウホウ</t>
    </rPh>
    <rPh sb="11" eb="13">
      <t>シドウ</t>
    </rPh>
    <phoneticPr fontId="3"/>
  </si>
  <si>
    <t>ボードと合板の正しい使用法を指導できる</t>
    <rPh sb="4" eb="6">
      <t>ゴウハン</t>
    </rPh>
    <rPh sb="7" eb="8">
      <t>タダ</t>
    </rPh>
    <rPh sb="10" eb="13">
      <t>シヨウホウ</t>
    </rPh>
    <rPh sb="14" eb="16">
      <t>シドウ</t>
    </rPh>
    <phoneticPr fontId="3"/>
  </si>
  <si>
    <t>40</t>
    <phoneticPr fontId="3"/>
  </si>
  <si>
    <t>一般的な木造住宅や伝統的な木造の架構（構造体）の部位の名称を理解している</t>
    <rPh sb="0" eb="3">
      <t>イッパンテキ</t>
    </rPh>
    <rPh sb="4" eb="6">
      <t>モクゾウ</t>
    </rPh>
    <rPh sb="6" eb="8">
      <t>ジュウタク</t>
    </rPh>
    <rPh sb="16" eb="17">
      <t>カ</t>
    </rPh>
    <rPh sb="17" eb="18">
      <t>コウ</t>
    </rPh>
    <rPh sb="19" eb="22">
      <t>コウゾウタイ</t>
    </rPh>
    <rPh sb="24" eb="26">
      <t>ブイ</t>
    </rPh>
    <rPh sb="27" eb="29">
      <t>メイショウ</t>
    </rPh>
    <rPh sb="30" eb="32">
      <t>リカイ</t>
    </rPh>
    <phoneticPr fontId="3"/>
  </si>
  <si>
    <t>一般的な住宅は一通り理解している</t>
    <rPh sb="0" eb="3">
      <t>イッパンテキ</t>
    </rPh>
    <rPh sb="4" eb="6">
      <t>ジュウタク</t>
    </rPh>
    <rPh sb="7" eb="9">
      <t>ヒトトオ</t>
    </rPh>
    <rPh sb="10" eb="12">
      <t>リカイ</t>
    </rPh>
    <phoneticPr fontId="3"/>
  </si>
  <si>
    <t>一般的な住宅は完全に理解している</t>
    <rPh sb="0" eb="3">
      <t>イッパンテキ</t>
    </rPh>
    <rPh sb="4" eb="6">
      <t>ジュウタク</t>
    </rPh>
    <rPh sb="7" eb="9">
      <t>カンゼン</t>
    </rPh>
    <rPh sb="10" eb="12">
      <t>リカイ</t>
    </rPh>
    <phoneticPr fontId="3"/>
  </si>
  <si>
    <t>伝統的な木造もある程度分かる</t>
    <rPh sb="0" eb="3">
      <t>デントウテキ</t>
    </rPh>
    <rPh sb="4" eb="6">
      <t>モクゾウ</t>
    </rPh>
    <rPh sb="9" eb="11">
      <t>テイド</t>
    </rPh>
    <rPh sb="11" eb="12">
      <t>ワ</t>
    </rPh>
    <phoneticPr fontId="3"/>
  </si>
  <si>
    <t>41</t>
    <phoneticPr fontId="3"/>
  </si>
  <si>
    <t>仕口・継手の種類と使用法、その加工法を知っている</t>
    <rPh sb="0" eb="1">
      <t>ツコウ</t>
    </rPh>
    <rPh sb="1" eb="2">
      <t>クチ</t>
    </rPh>
    <rPh sb="3" eb="5">
      <t>ツギテ</t>
    </rPh>
    <rPh sb="6" eb="8">
      <t>シュルイ</t>
    </rPh>
    <rPh sb="9" eb="11">
      <t>シヨウ</t>
    </rPh>
    <rPh sb="11" eb="12">
      <t>ホウ</t>
    </rPh>
    <rPh sb="15" eb="17">
      <t>カコウ</t>
    </rPh>
    <rPh sb="17" eb="18">
      <t>ホウ</t>
    </rPh>
    <rPh sb="19" eb="20">
      <t>シ</t>
    </rPh>
    <phoneticPr fontId="3"/>
  </si>
  <si>
    <t>仕口・継手を知らない</t>
    <rPh sb="0" eb="1">
      <t>シ</t>
    </rPh>
    <rPh sb="1" eb="2">
      <t>グチ</t>
    </rPh>
    <rPh sb="3" eb="5">
      <t>ツギテ</t>
    </rPh>
    <rPh sb="6" eb="7">
      <t>シ</t>
    </rPh>
    <phoneticPr fontId="3"/>
  </si>
  <si>
    <t>プレカットの仕口・継手を知っている</t>
    <phoneticPr fontId="3"/>
  </si>
  <si>
    <t>木造架構を自在に組み上げる技能を指導できる</t>
    <rPh sb="0" eb="2">
      <t>モクゾウ</t>
    </rPh>
    <rPh sb="5" eb="7">
      <t>ジザイ</t>
    </rPh>
    <rPh sb="8" eb="9">
      <t>ク</t>
    </rPh>
    <rPh sb="10" eb="11">
      <t>ア</t>
    </rPh>
    <rPh sb="13" eb="15">
      <t>ギノウ</t>
    </rPh>
    <phoneticPr fontId="3"/>
  </si>
  <si>
    <t>42</t>
    <phoneticPr fontId="3"/>
  </si>
  <si>
    <t>接合部の仕様を理解し、金物を仕上げに応じて選択できる</t>
    <rPh sb="11" eb="13">
      <t>カナモノ</t>
    </rPh>
    <rPh sb="14" eb="16">
      <t>シア</t>
    </rPh>
    <rPh sb="18" eb="19">
      <t>オウ</t>
    </rPh>
    <rPh sb="21" eb="23">
      <t>センタク</t>
    </rPh>
    <phoneticPr fontId="3"/>
  </si>
  <si>
    <t>Z,D,Sマーク金物の違いが分かる</t>
    <rPh sb="8" eb="10">
      <t>カナモノ</t>
    </rPh>
    <rPh sb="11" eb="12">
      <t>チガ</t>
    </rPh>
    <rPh sb="14" eb="15">
      <t>ワ</t>
    </rPh>
    <phoneticPr fontId="3"/>
  </si>
  <si>
    <t>仕上げに応じて金物を使い分けられる</t>
    <rPh sb="0" eb="2">
      <t>シア</t>
    </rPh>
    <rPh sb="4" eb="5">
      <t>オウ</t>
    </rPh>
    <rPh sb="7" eb="9">
      <t>カナモノ</t>
    </rPh>
    <rPh sb="10" eb="11">
      <t>ツカ</t>
    </rPh>
    <rPh sb="12" eb="13">
      <t>ワ</t>
    </rPh>
    <phoneticPr fontId="3"/>
  </si>
  <si>
    <t>43</t>
    <phoneticPr fontId="3"/>
  </si>
  <si>
    <t>筋交いや構造用合板の耐力壁のつくり方や役割を知っている</t>
    <rPh sb="0" eb="2">
      <t>スジカイ</t>
    </rPh>
    <rPh sb="4" eb="7">
      <t>コウゾウヨウ</t>
    </rPh>
    <rPh sb="7" eb="9">
      <t>ゴウハン</t>
    </rPh>
    <rPh sb="10" eb="13">
      <t>タイリョクヘキ</t>
    </rPh>
    <rPh sb="17" eb="18">
      <t>カタ</t>
    </rPh>
    <rPh sb="19" eb="21">
      <t>ヤクワリ</t>
    </rPh>
    <rPh sb="22" eb="23">
      <t>シ</t>
    </rPh>
    <phoneticPr fontId="3"/>
  </si>
  <si>
    <t>耐力壁とアンカーボルトの関係を知っている</t>
    <rPh sb="0" eb="2">
      <t>タイリョク</t>
    </rPh>
    <rPh sb="2" eb="3">
      <t>カベ</t>
    </rPh>
    <rPh sb="12" eb="14">
      <t>カンケイ</t>
    </rPh>
    <rPh sb="15" eb="16">
      <t>シ</t>
    </rPh>
    <phoneticPr fontId="3"/>
  </si>
  <si>
    <t>耐力壁と柱の金物の関係を知っている</t>
    <rPh sb="0" eb="3">
      <t>タイリョクヘキ</t>
    </rPh>
    <rPh sb="4" eb="5">
      <t>ハシラ</t>
    </rPh>
    <rPh sb="6" eb="8">
      <t>カナモノ</t>
    </rPh>
    <rPh sb="9" eb="11">
      <t>カンケイ</t>
    </rPh>
    <rPh sb="12" eb="13">
      <t>シ</t>
    </rPh>
    <phoneticPr fontId="3"/>
  </si>
  <si>
    <t>44</t>
    <phoneticPr fontId="3"/>
  </si>
  <si>
    <t>火打ちや厚物合板による水平構面のつくり方や役割を知っている</t>
    <rPh sb="0" eb="1">
      <t>ヒ</t>
    </rPh>
    <rPh sb="1" eb="2">
      <t>ウ</t>
    </rPh>
    <rPh sb="4" eb="5">
      <t>アツ</t>
    </rPh>
    <rPh sb="5" eb="6">
      <t>モノ</t>
    </rPh>
    <rPh sb="6" eb="8">
      <t>ゴウハン</t>
    </rPh>
    <rPh sb="11" eb="13">
      <t>スイヘイ</t>
    </rPh>
    <rPh sb="13" eb="14">
      <t>カマエ</t>
    </rPh>
    <rPh sb="14" eb="15">
      <t>メン</t>
    </rPh>
    <rPh sb="19" eb="20">
      <t>カタ</t>
    </rPh>
    <rPh sb="21" eb="23">
      <t>ヤクワリ</t>
    </rPh>
    <rPh sb="24" eb="25">
      <t>シ</t>
    </rPh>
    <phoneticPr fontId="3"/>
  </si>
  <si>
    <t>厚物合板の川の字と四周止めを知っている</t>
    <rPh sb="0" eb="1">
      <t>アツ</t>
    </rPh>
    <rPh sb="1" eb="2">
      <t>モノ</t>
    </rPh>
    <rPh sb="2" eb="4">
      <t>ゴウハン</t>
    </rPh>
    <rPh sb="5" eb="6">
      <t>カワ</t>
    </rPh>
    <rPh sb="7" eb="8">
      <t>ジ</t>
    </rPh>
    <rPh sb="9" eb="11">
      <t>シシュウ</t>
    </rPh>
    <rPh sb="11" eb="12">
      <t>ド</t>
    </rPh>
    <rPh sb="14" eb="15">
      <t>シ</t>
    </rPh>
    <phoneticPr fontId="3"/>
  </si>
  <si>
    <t>耐力壁線を知っている</t>
    <rPh sb="0" eb="2">
      <t>タイリョク</t>
    </rPh>
    <rPh sb="2" eb="3">
      <t>カベ</t>
    </rPh>
    <rPh sb="3" eb="4">
      <t>セン</t>
    </rPh>
    <rPh sb="5" eb="6">
      <t>シ</t>
    </rPh>
    <phoneticPr fontId="3"/>
  </si>
  <si>
    <t>水平構面の役割を説明できる</t>
    <rPh sb="0" eb="2">
      <t>スイヘイ</t>
    </rPh>
    <rPh sb="2" eb="4">
      <t>コウメン</t>
    </rPh>
    <rPh sb="5" eb="7">
      <t>ヤクワリ</t>
    </rPh>
    <rPh sb="8" eb="10">
      <t>セツメイ</t>
    </rPh>
    <phoneticPr fontId="3"/>
  </si>
  <si>
    <t>伝統的な木造架構を理解している</t>
    <rPh sb="0" eb="3">
      <t>デントウテキ</t>
    </rPh>
    <rPh sb="4" eb="6">
      <t>モクゾウ</t>
    </rPh>
    <rPh sb="6" eb="7">
      <t>カ</t>
    </rPh>
    <rPh sb="7" eb="8">
      <t>コウ</t>
    </rPh>
    <rPh sb="9" eb="11">
      <t>リカイ</t>
    </rPh>
    <phoneticPr fontId="3"/>
  </si>
  <si>
    <t>伝統的な木造の指導ができる</t>
    <rPh sb="0" eb="3">
      <t>デントウテキ</t>
    </rPh>
    <rPh sb="4" eb="6">
      <t>モクゾウ</t>
    </rPh>
    <rPh sb="7" eb="9">
      <t>シドウ</t>
    </rPh>
    <phoneticPr fontId="3"/>
  </si>
  <si>
    <t>作業の上で規則・法令に関する指示ができる</t>
    <rPh sb="0" eb="2">
      <t>サギョウ</t>
    </rPh>
    <rPh sb="3" eb="4">
      <t>ウエ</t>
    </rPh>
    <rPh sb="5" eb="7">
      <t>キソク</t>
    </rPh>
    <rPh sb="8" eb="10">
      <t>ホウレイ</t>
    </rPh>
    <rPh sb="11" eb="12">
      <t>カン</t>
    </rPh>
    <rPh sb="14" eb="16">
      <t>シジ</t>
    </rPh>
    <phoneticPr fontId="3"/>
  </si>
  <si>
    <t>上司に相談し指示に従う</t>
    <rPh sb="0" eb="2">
      <t>ジョウシ</t>
    </rPh>
    <rPh sb="3" eb="5">
      <t>ソウダン</t>
    </rPh>
    <rPh sb="6" eb="8">
      <t>シジ</t>
    </rPh>
    <rPh sb="9" eb="10">
      <t>シタガ</t>
    </rPh>
    <phoneticPr fontId="3"/>
  </si>
  <si>
    <t>作業場の安全確保を心掛け安全管理を指導している</t>
    <rPh sb="0" eb="2">
      <t>サギョウ</t>
    </rPh>
    <rPh sb="2" eb="3">
      <t>バ</t>
    </rPh>
    <rPh sb="4" eb="6">
      <t>アンゼン</t>
    </rPh>
    <rPh sb="6" eb="8">
      <t>カクホ</t>
    </rPh>
    <rPh sb="9" eb="11">
      <t>ココロガ</t>
    </rPh>
    <rPh sb="12" eb="14">
      <t>アンゼン</t>
    </rPh>
    <rPh sb="14" eb="16">
      <t>カンリ</t>
    </rPh>
    <rPh sb="17" eb="19">
      <t>シドウ</t>
    </rPh>
    <phoneticPr fontId="3"/>
  </si>
  <si>
    <t>貸与された工具が壊れた時にはすぐに責任者に報告し、必要に応じて修理に出している</t>
    <rPh sb="0" eb="2">
      <t>タイヨ</t>
    </rPh>
    <rPh sb="5" eb="7">
      <t>コウグ</t>
    </rPh>
    <rPh sb="8" eb="9">
      <t>コワ</t>
    </rPh>
    <rPh sb="11" eb="12">
      <t>トキ</t>
    </rPh>
    <rPh sb="17" eb="20">
      <t>セキニンシャ</t>
    </rPh>
    <rPh sb="21" eb="23">
      <t>ホウコク</t>
    </rPh>
    <rPh sb="25" eb="27">
      <t>ヒツヨウ</t>
    </rPh>
    <rPh sb="28" eb="29">
      <t>オウ</t>
    </rPh>
    <rPh sb="31" eb="33">
      <t>シュウリ</t>
    </rPh>
    <rPh sb="34" eb="35">
      <t>ダ</t>
    </rPh>
    <phoneticPr fontId="3"/>
  </si>
  <si>
    <r>
      <rPr>
        <sz val="11"/>
        <rFont val="ＭＳ ゴシック"/>
        <family val="3"/>
        <charset val="128"/>
      </rPr>
      <t>貸与された工</t>
    </r>
    <r>
      <rPr>
        <sz val="11"/>
        <color theme="1"/>
        <rFont val="ＭＳ ゴシック"/>
        <family val="3"/>
        <charset val="128"/>
      </rPr>
      <t>具と個人の道具を区別して扱い、どちらも大切に管理している</t>
    </r>
    <rPh sb="0" eb="2">
      <t>タイヨ</t>
    </rPh>
    <rPh sb="5" eb="7">
      <t>コウグ</t>
    </rPh>
    <rPh sb="8" eb="10">
      <t>コジン</t>
    </rPh>
    <rPh sb="11" eb="13">
      <t>ドウグ</t>
    </rPh>
    <rPh sb="14" eb="16">
      <t>クベツ</t>
    </rPh>
    <rPh sb="18" eb="19">
      <t>アツカ</t>
    </rPh>
    <rPh sb="25" eb="27">
      <t>タイセツ</t>
    </rPh>
    <rPh sb="28" eb="30">
      <t>カンリ</t>
    </rPh>
    <phoneticPr fontId="3"/>
  </si>
  <si>
    <t>釘打ち機を釘の種類により使い分けている</t>
    <phoneticPr fontId="3"/>
  </si>
  <si>
    <r>
      <t>会社の就業規則や工事関係の諸ルール及び法令について理解している
　　</t>
    </r>
    <r>
      <rPr>
        <sz val="9"/>
        <color rgb="FFFF0000"/>
        <rFont val="ＭＳ ゴシック"/>
        <family val="3"/>
        <charset val="128"/>
      </rPr>
      <t>(全項目共通：０と１の間に位置している場合は0.5など、0～4まで0.5きざみで回答してください。)</t>
    </r>
    <rPh sb="0" eb="2">
      <t>カイシャ</t>
    </rPh>
    <rPh sb="3" eb="5">
      <t>シュウギョウ</t>
    </rPh>
    <rPh sb="5" eb="7">
      <t>キソク</t>
    </rPh>
    <rPh sb="8" eb="10">
      <t>コウジ</t>
    </rPh>
    <rPh sb="10" eb="12">
      <t>カンケイ</t>
    </rPh>
    <rPh sb="13" eb="14">
      <t>ショ</t>
    </rPh>
    <rPh sb="17" eb="18">
      <t>オヨ</t>
    </rPh>
    <rPh sb="19" eb="21">
      <t>ホウレイ</t>
    </rPh>
    <rPh sb="25" eb="27">
      <t>リカイ</t>
    </rPh>
    <rPh sb="35" eb="38">
      <t>ゼンコウモク</t>
    </rPh>
    <rPh sb="38" eb="40">
      <t>キョウツウ</t>
    </rPh>
    <rPh sb="45" eb="46">
      <t>アイダ</t>
    </rPh>
    <rPh sb="47" eb="49">
      <t>イチ</t>
    </rPh>
    <rPh sb="53" eb="55">
      <t>バアイ</t>
    </rPh>
    <rPh sb="74" eb="76">
      <t>カイトウ</t>
    </rPh>
    <phoneticPr fontId="3"/>
  </si>
  <si>
    <t>会社に矛盾を指摘し、仕事を行わないよう説得する</t>
    <rPh sb="0" eb="2">
      <t>カイシャ</t>
    </rPh>
    <rPh sb="3" eb="5">
      <t>ムジュン</t>
    </rPh>
    <rPh sb="6" eb="8">
      <t>シテキ</t>
    </rPh>
    <rPh sb="10" eb="12">
      <t>シゴト</t>
    </rPh>
    <rPh sb="13" eb="14">
      <t>オコナ</t>
    </rPh>
    <rPh sb="19" eb="21">
      <t>セットク</t>
    </rPh>
    <phoneticPr fontId="3"/>
  </si>
  <si>
    <t>現場で問題が起きた場合、解決のための適切な行動をとっていますか？</t>
    <rPh sb="0" eb="2">
      <t>ゲンバ</t>
    </rPh>
    <rPh sb="3" eb="5">
      <t>モンダイ</t>
    </rPh>
    <rPh sb="6" eb="7">
      <t>オ</t>
    </rPh>
    <rPh sb="9" eb="11">
      <t>バアイ</t>
    </rPh>
    <rPh sb="12" eb="14">
      <t>カイケツ</t>
    </rPh>
    <rPh sb="18" eb="20">
      <t>テキセツ</t>
    </rPh>
    <rPh sb="21" eb="23">
      <t>コウドウ</t>
    </rPh>
    <phoneticPr fontId="3"/>
  </si>
  <si>
    <t>直ぐに監督に報告する</t>
    <phoneticPr fontId="3"/>
  </si>
  <si>
    <t>監督に報告し、問題を把握する</t>
    <rPh sb="7" eb="9">
      <t>モンダイ</t>
    </rPh>
    <rPh sb="10" eb="12">
      <t>ハアク</t>
    </rPh>
    <phoneticPr fontId="3"/>
  </si>
  <si>
    <t>監督に報告し、問題解決の方法を提案する</t>
    <rPh sb="9" eb="11">
      <t>カイケツ</t>
    </rPh>
    <rPh sb="12" eb="14">
      <t>ホウホウ</t>
    </rPh>
    <rPh sb="15" eb="17">
      <t>テイアン</t>
    </rPh>
    <phoneticPr fontId="3"/>
  </si>
  <si>
    <t>会社に報告し、指示を受け解決のための行動を行う</t>
    <rPh sb="7" eb="9">
      <t>シジ</t>
    </rPh>
    <rPh sb="10" eb="11">
      <t>ウ</t>
    </rPh>
    <rPh sb="12" eb="14">
      <t>カイケツ</t>
    </rPh>
    <rPh sb="18" eb="20">
      <t>コウドウ</t>
    </rPh>
    <rPh sb="21" eb="22">
      <t>オコナ</t>
    </rPh>
    <phoneticPr fontId="3"/>
  </si>
  <si>
    <t>理解しているがメモを取っていない</t>
    <rPh sb="10" eb="11">
      <t>ト</t>
    </rPh>
    <phoneticPr fontId="3"/>
  </si>
  <si>
    <t>必ずメモを取ることを実践している</t>
    <rPh sb="0" eb="1">
      <t>カナラ</t>
    </rPh>
    <phoneticPr fontId="3"/>
  </si>
  <si>
    <t>メモを取り間違いをなくすことを他人に進めている</t>
    <rPh sb="3" eb="4">
      <t>ト</t>
    </rPh>
    <rPh sb="5" eb="7">
      <t>マチガ</t>
    </rPh>
    <rPh sb="15" eb="17">
      <t>タニン</t>
    </rPh>
    <rPh sb="18" eb="19">
      <t>スス</t>
    </rPh>
    <phoneticPr fontId="3"/>
  </si>
  <si>
    <t>自分の進捗状況を報告している</t>
    <rPh sb="0" eb="2">
      <t>ジブン</t>
    </rPh>
    <rPh sb="3" eb="5">
      <t>シンチョク</t>
    </rPh>
    <rPh sb="5" eb="7">
      <t>ジョウキョウ</t>
    </rPh>
    <rPh sb="8" eb="10">
      <t>ホウコク</t>
    </rPh>
    <phoneticPr fontId="3"/>
  </si>
  <si>
    <t>進んで周囲の仕事の手伝いを実践している</t>
    <rPh sb="0" eb="1">
      <t>スス</t>
    </rPh>
    <rPh sb="3" eb="5">
      <t>シュウイ</t>
    </rPh>
    <rPh sb="6" eb="8">
      <t>シゴト</t>
    </rPh>
    <rPh sb="9" eb="11">
      <t>テツダ</t>
    </rPh>
    <rPh sb="13" eb="15">
      <t>ジッセン</t>
    </rPh>
    <phoneticPr fontId="3"/>
  </si>
  <si>
    <t>無断で休暇･遅刻は行わない</t>
    <phoneticPr fontId="3"/>
  </si>
  <si>
    <t>自分だけでなく同僚の休みも把握している</t>
    <rPh sb="0" eb="2">
      <t>ジブン</t>
    </rPh>
    <rPh sb="7" eb="9">
      <t>ドウリョウ</t>
    </rPh>
    <rPh sb="10" eb="11">
      <t>ヤス</t>
    </rPh>
    <rPh sb="13" eb="15">
      <t>ハアク</t>
    </rPh>
    <phoneticPr fontId="3"/>
  </si>
  <si>
    <t>仕事の話を伝える時は、正確な内容を心掛け、丁寧な言葉使いで伝達している</t>
    <rPh sb="0" eb="2">
      <t>シゴト</t>
    </rPh>
    <rPh sb="3" eb="4">
      <t>ハナシ</t>
    </rPh>
    <rPh sb="5" eb="6">
      <t>ツタ</t>
    </rPh>
    <rPh sb="8" eb="9">
      <t>トキ</t>
    </rPh>
    <rPh sb="11" eb="13">
      <t>セイカク</t>
    </rPh>
    <rPh sb="14" eb="16">
      <t>ナイヨウ</t>
    </rPh>
    <rPh sb="17" eb="19">
      <t>ココロガ</t>
    </rPh>
    <rPh sb="21" eb="23">
      <t>テイネイ</t>
    </rPh>
    <rPh sb="24" eb="26">
      <t>コトバ</t>
    </rPh>
    <rPh sb="26" eb="27">
      <t>ツカ</t>
    </rPh>
    <rPh sb="29" eb="31">
      <t>デンタツ</t>
    </rPh>
    <phoneticPr fontId="3"/>
  </si>
  <si>
    <t>現場の整理整頓、ゴミの分別・抑制に心がけている</t>
    <rPh sb="0" eb="2">
      <t>ゲンバ</t>
    </rPh>
    <rPh sb="3" eb="5">
      <t>セイリ</t>
    </rPh>
    <rPh sb="5" eb="7">
      <t>セイトン</t>
    </rPh>
    <rPh sb="11" eb="13">
      <t>ブンベツ</t>
    </rPh>
    <rPh sb="14" eb="16">
      <t>ヨクセイ</t>
    </rPh>
    <rPh sb="17" eb="18">
      <t>ココロ</t>
    </rPh>
    <phoneticPr fontId="3"/>
  </si>
  <si>
    <t>積極的に行っている</t>
    <phoneticPr fontId="3"/>
  </si>
  <si>
    <t>自分以外のものも積極的に行っている</t>
    <rPh sb="0" eb="2">
      <t>ジブン</t>
    </rPh>
    <rPh sb="2" eb="4">
      <t>イガイ</t>
    </rPh>
    <rPh sb="8" eb="11">
      <t>セッキョクテキ</t>
    </rPh>
    <rPh sb="12" eb="13">
      <t>オコナ</t>
    </rPh>
    <phoneticPr fontId="3"/>
  </si>
  <si>
    <t>必要な養生を理解し行っている</t>
    <phoneticPr fontId="3"/>
  </si>
  <si>
    <t>段取りを意識し積極的に行っている</t>
    <rPh sb="0" eb="2">
      <t>ダンド</t>
    </rPh>
    <phoneticPr fontId="3"/>
  </si>
  <si>
    <t>他職の段取りを意識し積極的に行っている</t>
    <phoneticPr fontId="3"/>
  </si>
  <si>
    <t>違法にならないよう搬入、搬出時に手伝っている</t>
    <rPh sb="9" eb="11">
      <t>ハンニュウ</t>
    </rPh>
    <rPh sb="12" eb="14">
      <t>ハンシュツ</t>
    </rPh>
    <rPh sb="14" eb="15">
      <t>ジ</t>
    </rPh>
    <rPh sb="16" eb="18">
      <t>テツダ</t>
    </rPh>
    <phoneticPr fontId="3"/>
  </si>
  <si>
    <t>現場の安全衛生管理体制を知っている</t>
    <rPh sb="0" eb="2">
      <t>ゲンバ</t>
    </rPh>
    <rPh sb="3" eb="5">
      <t>アンゼン</t>
    </rPh>
    <rPh sb="5" eb="7">
      <t>エイセイ</t>
    </rPh>
    <rPh sb="7" eb="9">
      <t>カンリ</t>
    </rPh>
    <rPh sb="9" eb="11">
      <t>タイセイ</t>
    </rPh>
    <rPh sb="12" eb="13">
      <t>シ</t>
    </rPh>
    <phoneticPr fontId="3"/>
  </si>
  <si>
    <t>道具は落下防止ひも付きとしている</t>
    <phoneticPr fontId="3"/>
  </si>
  <si>
    <t>作業時に下部に声掛けをして万が一に備えている</t>
    <rPh sb="0" eb="2">
      <t>サギョウ</t>
    </rPh>
    <rPh sb="2" eb="3">
      <t>ジ</t>
    </rPh>
    <rPh sb="4" eb="6">
      <t>カブ</t>
    </rPh>
    <rPh sb="7" eb="9">
      <t>コエカ</t>
    </rPh>
    <rPh sb="13" eb="14">
      <t>マン</t>
    </rPh>
    <rPh sb="15" eb="16">
      <t>イチ</t>
    </rPh>
    <rPh sb="17" eb="18">
      <t>ソナ</t>
    </rPh>
    <phoneticPr fontId="3"/>
  </si>
  <si>
    <t>保護帽（ヘルメット）を正しく装着している</t>
    <rPh sb="0" eb="2">
      <t>ホゴ</t>
    </rPh>
    <rPh sb="2" eb="3">
      <t>ボウ</t>
    </rPh>
    <rPh sb="11" eb="12">
      <t>タダ</t>
    </rPh>
    <rPh sb="14" eb="16">
      <t>ソウチャク</t>
    </rPh>
    <phoneticPr fontId="3"/>
  </si>
  <si>
    <t>顎ひもを調節して自分の頭にきちんと合わせている</t>
    <rPh sb="0" eb="1">
      <t>アゴ</t>
    </rPh>
    <rPh sb="4" eb="6">
      <t>チョウセツ</t>
    </rPh>
    <rPh sb="8" eb="10">
      <t>ジブン</t>
    </rPh>
    <rPh sb="11" eb="12">
      <t>アタマ</t>
    </rPh>
    <rPh sb="17" eb="18">
      <t>ア</t>
    </rPh>
    <phoneticPr fontId="3"/>
  </si>
  <si>
    <t>顎ひものV字部分に耳が入るよう装着している</t>
    <rPh sb="0" eb="1">
      <t>アゴ</t>
    </rPh>
    <rPh sb="5" eb="6">
      <t>ジ</t>
    </rPh>
    <rPh sb="6" eb="8">
      <t>ブブン</t>
    </rPh>
    <rPh sb="9" eb="10">
      <t>ミミ</t>
    </rPh>
    <rPh sb="11" eb="12">
      <t>ハイ</t>
    </rPh>
    <rPh sb="15" eb="17">
      <t>ソウチャク</t>
    </rPh>
    <phoneticPr fontId="3"/>
  </si>
  <si>
    <t>一度でも大きな衝撃を受けたら交換している</t>
    <rPh sb="0" eb="2">
      <t>イチド</t>
    </rPh>
    <rPh sb="4" eb="5">
      <t>オオ</t>
    </rPh>
    <rPh sb="7" eb="9">
      <t>ショウゲキ</t>
    </rPh>
    <rPh sb="10" eb="11">
      <t>ウ</t>
    </rPh>
    <rPh sb="14" eb="16">
      <t>コウカン</t>
    </rPh>
    <phoneticPr fontId="3"/>
  </si>
  <si>
    <t>安全帯の重要性と使用法を理解している</t>
    <rPh sb="0" eb="3">
      <t>アンゼンタイ</t>
    </rPh>
    <rPh sb="4" eb="7">
      <t>ジュウヨウセイ</t>
    </rPh>
    <rPh sb="8" eb="11">
      <t>シヨウホウ</t>
    </rPh>
    <rPh sb="12" eb="14">
      <t>リカイ</t>
    </rPh>
    <phoneticPr fontId="3"/>
  </si>
  <si>
    <t>足場や高所作業時に着用している</t>
    <phoneticPr fontId="3"/>
  </si>
  <si>
    <t>5ｍ以上ではフルハーネスを使用している</t>
    <rPh sb="2" eb="4">
      <t>イジョウ</t>
    </rPh>
    <rPh sb="13" eb="15">
      <t>シヨウ</t>
    </rPh>
    <phoneticPr fontId="3"/>
  </si>
  <si>
    <t>作業の効率を考え使用している</t>
    <phoneticPr fontId="3"/>
  </si>
  <si>
    <t>仕事の効率が落ちても常に使用している</t>
    <phoneticPr fontId="3"/>
  </si>
  <si>
    <t>貸与された工具は大切にしている</t>
    <rPh sb="0" eb="2">
      <t>タイヨ</t>
    </rPh>
    <phoneticPr fontId="3"/>
  </si>
  <si>
    <t>貸与された工具を壊れないようメンテしている</t>
  </si>
  <si>
    <t>時々手入れをしている</t>
    <phoneticPr fontId="3"/>
  </si>
  <si>
    <t>使用後必ず手入れをしている</t>
    <rPh sb="0" eb="3">
      <t>シヨウゴ</t>
    </rPh>
    <rPh sb="3" eb="4">
      <t>カナラ</t>
    </rPh>
    <rPh sb="5" eb="7">
      <t>テイ</t>
    </rPh>
    <phoneticPr fontId="3"/>
  </si>
  <si>
    <t>柱の元・末が分かる</t>
    <phoneticPr fontId="3"/>
  </si>
  <si>
    <t>木表・木裏が分かる</t>
    <phoneticPr fontId="3"/>
  </si>
  <si>
    <t>乾燥と収縮の関係が分かる</t>
    <phoneticPr fontId="3"/>
  </si>
  <si>
    <t>場所による使い分けを知っている</t>
    <rPh sb="0" eb="2">
      <t>バショ</t>
    </rPh>
    <rPh sb="5" eb="6">
      <t>ツカ</t>
    </rPh>
    <rPh sb="7" eb="8">
      <t>ワ</t>
    </rPh>
    <rPh sb="10" eb="11">
      <t>シ</t>
    </rPh>
    <phoneticPr fontId="3"/>
  </si>
  <si>
    <t>各部仕上工事</t>
    <rPh sb="0" eb="2">
      <t>カクブ</t>
    </rPh>
    <rPh sb="2" eb="4">
      <t>シア</t>
    </rPh>
    <rPh sb="4" eb="6">
      <t>コウジ</t>
    </rPh>
    <phoneticPr fontId="3"/>
  </si>
  <si>
    <t>枠材加工・取付</t>
    <rPh sb="0" eb="1">
      <t>ワク</t>
    </rPh>
    <rPh sb="1" eb="2">
      <t>ザイ</t>
    </rPh>
    <rPh sb="2" eb="4">
      <t>カコウ</t>
    </rPh>
    <rPh sb="5" eb="6">
      <t>ト</t>
    </rPh>
    <rPh sb="6" eb="7">
      <t>ツ</t>
    </rPh>
    <phoneticPr fontId="3"/>
  </si>
  <si>
    <t>階段加工・取付</t>
    <rPh sb="0" eb="2">
      <t>カイダン</t>
    </rPh>
    <rPh sb="2" eb="4">
      <t>カコウ</t>
    </rPh>
    <rPh sb="5" eb="7">
      <t>トリツケ</t>
    </rPh>
    <phoneticPr fontId="3"/>
  </si>
  <si>
    <t>家具等の取付け</t>
    <rPh sb="0" eb="2">
      <t>カグ</t>
    </rPh>
    <rPh sb="2" eb="3">
      <t>トウ</t>
    </rPh>
    <rPh sb="4" eb="6">
      <t>トリツ</t>
    </rPh>
    <phoneticPr fontId="3"/>
  </si>
  <si>
    <t>上司　氏名</t>
    <rPh sb="0" eb="2">
      <t>ジョウシ</t>
    </rPh>
    <rPh sb="3" eb="5">
      <t>シメイ</t>
    </rPh>
    <phoneticPr fontId="3"/>
  </si>
  <si>
    <t>社名</t>
    <rPh sb="0" eb="2">
      <t>シャメイ</t>
    </rPh>
    <phoneticPr fontId="3"/>
  </si>
  <si>
    <t>本人　氏名</t>
    <rPh sb="0" eb="2">
      <t>ホンニン</t>
    </rPh>
    <rPh sb="3" eb="5">
      <t>シメイ</t>
    </rPh>
    <phoneticPr fontId="3"/>
  </si>
  <si>
    <t>※本評価シートの記入時間の目安は 約 1 時間です。</t>
    <rPh sb="1" eb="2">
      <t>ホン</t>
    </rPh>
    <rPh sb="2" eb="4">
      <t>ヒョウカ</t>
    </rPh>
    <rPh sb="8" eb="10">
      <t>キニュウ</t>
    </rPh>
    <rPh sb="10" eb="12">
      <t>ジカン</t>
    </rPh>
    <rPh sb="13" eb="15">
      <t>メヤス</t>
    </rPh>
    <rPh sb="17" eb="18">
      <t>ヤク</t>
    </rPh>
    <rPh sb="21" eb="23">
      <t>ジカン</t>
    </rPh>
    <phoneticPr fontId="3"/>
  </si>
  <si>
    <t>年</t>
    <rPh sb="0" eb="1">
      <t>ネン</t>
    </rPh>
    <phoneticPr fontId="3"/>
  </si>
  <si>
    <t>年齢</t>
    <rPh sb="0" eb="2">
      <t>ネンレイ</t>
    </rPh>
    <phoneticPr fontId="3"/>
  </si>
  <si>
    <t>歳</t>
    <rPh sb="0" eb="1">
      <t>サイ</t>
    </rPh>
    <phoneticPr fontId="3"/>
  </si>
  <si>
    <t>属性</t>
    <rPh sb="0" eb="2">
      <t>ゾクセイ</t>
    </rPh>
    <phoneticPr fontId="3"/>
  </si>
  <si>
    <t>社員大工　・請負大工</t>
    <rPh sb="0" eb="2">
      <t>シャイン</t>
    </rPh>
    <rPh sb="2" eb="4">
      <t>ダイク</t>
    </rPh>
    <rPh sb="6" eb="8">
      <t>ウケオイ</t>
    </rPh>
    <rPh sb="8" eb="10">
      <t>ダイク</t>
    </rPh>
    <phoneticPr fontId="3"/>
  </si>
  <si>
    <t>評価実施日</t>
    <rPh sb="0" eb="2">
      <t>ヒョウカ</t>
    </rPh>
    <rPh sb="2" eb="4">
      <t>ジッシ</t>
    </rPh>
    <rPh sb="4" eb="5">
      <t>ビ</t>
    </rPh>
    <phoneticPr fontId="3"/>
  </si>
  <si>
    <t>指示だけでなく養生や後片付けに気を使っている</t>
    <rPh sb="0" eb="2">
      <t>シジ</t>
    </rPh>
    <rPh sb="7" eb="9">
      <t>ヨウジョウ</t>
    </rPh>
    <rPh sb="10" eb="13">
      <t>アトカタヅ</t>
    </rPh>
    <rPh sb="15" eb="16">
      <t>キ</t>
    </rPh>
    <rPh sb="17" eb="18">
      <t>ツカ</t>
    </rPh>
    <phoneticPr fontId="3"/>
  </si>
  <si>
    <t>積極的に他職にも注意している</t>
    <rPh sb="4" eb="5">
      <t>タ</t>
    </rPh>
    <rPh sb="5" eb="6">
      <t>ショク</t>
    </rPh>
    <rPh sb="8" eb="10">
      <t>チュウイ</t>
    </rPh>
    <phoneticPr fontId="3"/>
  </si>
  <si>
    <t>使用していない</t>
    <rPh sb="0" eb="2">
      <t>シヨウ</t>
    </rPh>
    <phoneticPr fontId="3"/>
  </si>
  <si>
    <t>安全装置を含め電動工具の使い方の規範となっている</t>
    <rPh sb="0" eb="2">
      <t>アンゼン</t>
    </rPh>
    <rPh sb="2" eb="4">
      <t>ソウチ</t>
    </rPh>
    <rPh sb="5" eb="6">
      <t>フク</t>
    </rPh>
    <rPh sb="7" eb="9">
      <t>デンドウ</t>
    </rPh>
    <rPh sb="9" eb="11">
      <t>コウグ</t>
    </rPh>
    <rPh sb="12" eb="13">
      <t>ツカ</t>
    </rPh>
    <rPh sb="14" eb="15">
      <t>カタ</t>
    </rPh>
    <rPh sb="16" eb="18">
      <t>キハン</t>
    </rPh>
    <phoneticPr fontId="3"/>
  </si>
  <si>
    <t>作業指示に従い、単独行動をとることなく、他職に気を配って作業をしている</t>
    <rPh sb="0" eb="2">
      <t>サギョウ</t>
    </rPh>
    <rPh sb="2" eb="4">
      <t>シジ</t>
    </rPh>
    <rPh sb="5" eb="6">
      <t>シタガ</t>
    </rPh>
    <rPh sb="8" eb="10">
      <t>タンドク</t>
    </rPh>
    <rPh sb="10" eb="12">
      <t>コウドウ</t>
    </rPh>
    <rPh sb="20" eb="21">
      <t>タ</t>
    </rPh>
    <rPh sb="21" eb="22">
      <t>ショク</t>
    </rPh>
    <rPh sb="23" eb="24">
      <t>キ</t>
    </rPh>
    <rPh sb="25" eb="26">
      <t>クバ</t>
    </rPh>
    <rPh sb="28" eb="30">
      <t>サギョウ</t>
    </rPh>
    <phoneticPr fontId="3"/>
  </si>
  <si>
    <t>元請や他職と協議し適切な作業を指導している</t>
    <rPh sb="0" eb="2">
      <t>モトウケ</t>
    </rPh>
    <rPh sb="3" eb="4">
      <t>タ</t>
    </rPh>
    <rPh sb="4" eb="5">
      <t>ショク</t>
    </rPh>
    <rPh sb="9" eb="11">
      <t>テキセツ</t>
    </rPh>
    <rPh sb="12" eb="14">
      <t>サギョウ</t>
    </rPh>
    <rPh sb="15" eb="17">
      <t>シドウ</t>
    </rPh>
    <phoneticPr fontId="3"/>
  </si>
  <si>
    <t>指示されなくても現場内で積極的に清掃を行っている</t>
    <rPh sb="0" eb="2">
      <t>シジ</t>
    </rPh>
    <rPh sb="8" eb="10">
      <t>ゲンバ</t>
    </rPh>
    <rPh sb="10" eb="11">
      <t>ナイ</t>
    </rPh>
    <rPh sb="12" eb="15">
      <t>セッキョクテキ</t>
    </rPh>
    <rPh sb="16" eb="18">
      <t>セイソウ</t>
    </rPh>
    <rPh sb="19" eb="20">
      <t>オコナ</t>
    </rPh>
    <phoneticPr fontId="3"/>
  </si>
  <si>
    <t>指示されなくても周辺道路で積極的に清掃を行っている</t>
    <rPh sb="0" eb="2">
      <t>シジ</t>
    </rPh>
    <rPh sb="8" eb="10">
      <t>シュウヘン</t>
    </rPh>
    <rPh sb="10" eb="12">
      <t>ドウロ</t>
    </rPh>
    <rPh sb="13" eb="16">
      <t>セッキョクテキ</t>
    </rPh>
    <rPh sb="17" eb="19">
      <t>セイソウ</t>
    </rPh>
    <rPh sb="20" eb="21">
      <t>オコナ</t>
    </rPh>
    <phoneticPr fontId="3"/>
  </si>
  <si>
    <t>他職にも、現場内や周辺道路の清掃をお願いしている</t>
    <rPh sb="0" eb="1">
      <t>タ</t>
    </rPh>
    <rPh sb="1" eb="2">
      <t>ショク</t>
    </rPh>
    <rPh sb="5" eb="7">
      <t>ゲンバ</t>
    </rPh>
    <rPh sb="7" eb="8">
      <t>ナイ</t>
    </rPh>
    <rPh sb="9" eb="11">
      <t>シュウヘン</t>
    </rPh>
    <rPh sb="11" eb="13">
      <t>ドウロ</t>
    </rPh>
    <rPh sb="14" eb="16">
      <t>セイソウ</t>
    </rPh>
    <rPh sb="18" eb="19">
      <t>ネガ</t>
    </rPh>
    <phoneticPr fontId="3"/>
  </si>
  <si>
    <t>率先して現場内や周辺道路の清掃を行い適切に指導している</t>
    <rPh sb="0" eb="2">
      <t>ソッセン</t>
    </rPh>
    <rPh sb="4" eb="6">
      <t>ゲンバ</t>
    </rPh>
    <rPh sb="6" eb="7">
      <t>ナイ</t>
    </rPh>
    <rPh sb="8" eb="10">
      <t>シュウヘン</t>
    </rPh>
    <rPh sb="10" eb="12">
      <t>ドウロ</t>
    </rPh>
    <rPh sb="13" eb="15">
      <t>セイソウ</t>
    </rPh>
    <rPh sb="16" eb="17">
      <t>オコナ</t>
    </rPh>
    <rPh sb="18" eb="20">
      <t>テキセツ</t>
    </rPh>
    <rPh sb="21" eb="23">
      <t>シドウ</t>
    </rPh>
    <phoneticPr fontId="3"/>
  </si>
  <si>
    <t>他職へも現場内や周辺道路での禁煙をお願いしている</t>
    <rPh sb="0" eb="1">
      <t>タ</t>
    </rPh>
    <rPh sb="1" eb="2">
      <t>ショク</t>
    </rPh>
    <rPh sb="4" eb="6">
      <t>ゲンバ</t>
    </rPh>
    <rPh sb="6" eb="7">
      <t>ナイ</t>
    </rPh>
    <rPh sb="8" eb="10">
      <t>シュウヘン</t>
    </rPh>
    <rPh sb="10" eb="12">
      <t>ドウロ</t>
    </rPh>
    <rPh sb="14" eb="16">
      <t>キンエン</t>
    </rPh>
    <rPh sb="18" eb="19">
      <t>ネガ</t>
    </rPh>
    <phoneticPr fontId="3"/>
  </si>
  <si>
    <t>喫煙者がいる場合には、休憩時の喫煙場所の指示をしている</t>
    <rPh sb="0" eb="2">
      <t>キツエン</t>
    </rPh>
    <rPh sb="2" eb="3">
      <t>シャ</t>
    </rPh>
    <rPh sb="6" eb="8">
      <t>バアイ</t>
    </rPh>
    <rPh sb="11" eb="13">
      <t>キュウケイ</t>
    </rPh>
    <rPh sb="13" eb="14">
      <t>ジ</t>
    </rPh>
    <rPh sb="15" eb="17">
      <t>キツエン</t>
    </rPh>
    <rPh sb="17" eb="19">
      <t>バショ</t>
    </rPh>
    <rPh sb="20" eb="22">
      <t>シジ</t>
    </rPh>
    <phoneticPr fontId="3"/>
  </si>
  <si>
    <t>現場内での禁煙を守っている（お願いしている）</t>
    <rPh sb="0" eb="2">
      <t>ゲンバ</t>
    </rPh>
    <rPh sb="2" eb="3">
      <t>ナイ</t>
    </rPh>
    <rPh sb="5" eb="7">
      <t>キンエン</t>
    </rPh>
    <rPh sb="8" eb="9">
      <t>マモ</t>
    </rPh>
    <rPh sb="15" eb="16">
      <t>ネガ</t>
    </rPh>
    <phoneticPr fontId="3"/>
  </si>
  <si>
    <t>周辺道路においても禁煙を守っている（お願いしている）</t>
    <rPh sb="0" eb="2">
      <t>シュウヘン</t>
    </rPh>
    <rPh sb="2" eb="4">
      <t>ドウロ</t>
    </rPh>
    <rPh sb="9" eb="11">
      <t>キンエン</t>
    </rPh>
    <rPh sb="12" eb="13">
      <t>マモ</t>
    </rPh>
    <rPh sb="19" eb="20">
      <t>ネガ</t>
    </rPh>
    <phoneticPr fontId="3"/>
  </si>
  <si>
    <t>違法駐車は絶対に行わない</t>
    <rPh sb="0" eb="2">
      <t>イホウ</t>
    </rPh>
    <rPh sb="2" eb="4">
      <t>チュウシャ</t>
    </rPh>
    <rPh sb="5" eb="7">
      <t>ゼッタイ</t>
    </rPh>
    <rPh sb="8" eb="9">
      <t>オコナ</t>
    </rPh>
    <phoneticPr fontId="3"/>
  </si>
  <si>
    <t>低騒音機器や粉塵対策シートを張るなどの対策を行っている</t>
    <rPh sb="0" eb="1">
      <t>テイ</t>
    </rPh>
    <rPh sb="1" eb="3">
      <t>ソウオン</t>
    </rPh>
    <rPh sb="3" eb="5">
      <t>キキ</t>
    </rPh>
    <rPh sb="6" eb="8">
      <t>フンジン</t>
    </rPh>
    <rPh sb="8" eb="10">
      <t>タイサク</t>
    </rPh>
    <rPh sb="14" eb="15">
      <t>ハ</t>
    </rPh>
    <rPh sb="19" eb="21">
      <t>タイサク</t>
    </rPh>
    <rPh sb="22" eb="23">
      <t>オコナ</t>
    </rPh>
    <phoneticPr fontId="3"/>
  </si>
  <si>
    <t>手入れは行っていない</t>
    <rPh sb="4" eb="5">
      <t>オコナ</t>
    </rPh>
    <phoneticPr fontId="3"/>
  </si>
  <si>
    <t>特記仕様書を見て理解できる</t>
    <rPh sb="0" eb="2">
      <t>トッキ</t>
    </rPh>
    <rPh sb="2" eb="4">
      <t>シヨウ</t>
    </rPh>
    <rPh sb="4" eb="5">
      <t>ショ</t>
    </rPh>
    <rPh sb="6" eb="7">
      <t>ミ</t>
    </rPh>
    <rPh sb="8" eb="10">
      <t>リカイ</t>
    </rPh>
    <phoneticPr fontId="3"/>
  </si>
  <si>
    <t>指示を受けて墨出しができる</t>
    <rPh sb="6" eb="8">
      <t>スミダ</t>
    </rPh>
    <phoneticPr fontId="3"/>
  </si>
  <si>
    <t>歩留まり良く野地の割り付け作業ができる</t>
    <rPh sb="0" eb="2">
      <t>ブド</t>
    </rPh>
    <rPh sb="4" eb="5">
      <t>ヨ</t>
    </rPh>
    <rPh sb="6" eb="8">
      <t>ノジ</t>
    </rPh>
    <rPh sb="9" eb="10">
      <t>ワ</t>
    </rPh>
    <rPh sb="11" eb="12">
      <t>ツ</t>
    </rPh>
    <rPh sb="13" eb="15">
      <t>サギョウ</t>
    </rPh>
    <phoneticPr fontId="3"/>
  </si>
  <si>
    <t>筋交いを加工し正しく施工できる</t>
    <rPh sb="4" eb="6">
      <t>カコウ</t>
    </rPh>
    <rPh sb="7" eb="8">
      <t>タダ</t>
    </rPh>
    <rPh sb="10" eb="12">
      <t>セコウ</t>
    </rPh>
    <phoneticPr fontId="3"/>
  </si>
  <si>
    <t>大引きの施工はまだ分からない</t>
    <rPh sb="0" eb="2">
      <t>オオビ</t>
    </rPh>
    <rPh sb="4" eb="6">
      <t>セコウ</t>
    </rPh>
    <rPh sb="9" eb="10">
      <t>ワ</t>
    </rPh>
    <phoneticPr fontId="3"/>
  </si>
  <si>
    <t>大引きの取付けを指導できる</t>
    <rPh sb="0" eb="2">
      <t>オオビ</t>
    </rPh>
    <rPh sb="4" eb="6">
      <t>トリツ</t>
    </rPh>
    <rPh sb="8" eb="10">
      <t>シドウ</t>
    </rPh>
    <phoneticPr fontId="3"/>
  </si>
  <si>
    <t>間柱、窓台、まぐさの施工方法はまだ分からない</t>
    <rPh sb="0" eb="2">
      <t>マバシラ</t>
    </rPh>
    <rPh sb="3" eb="4">
      <t>マド</t>
    </rPh>
    <rPh sb="4" eb="5">
      <t>ダイ</t>
    </rPh>
    <rPh sb="10" eb="12">
      <t>セコウ</t>
    </rPh>
    <rPh sb="12" eb="14">
      <t>ホウホウ</t>
    </rPh>
    <rPh sb="17" eb="18">
      <t>ワ</t>
    </rPh>
    <phoneticPr fontId="3"/>
  </si>
  <si>
    <t>手順を理解し、正しく作業できる。</t>
    <rPh sb="0" eb="2">
      <t>テジュン</t>
    </rPh>
    <rPh sb="3" eb="5">
      <t>リカイ</t>
    </rPh>
    <rPh sb="7" eb="8">
      <t>タダ</t>
    </rPh>
    <rPh sb="10" eb="12">
      <t>サギョウ</t>
    </rPh>
    <phoneticPr fontId="3"/>
  </si>
  <si>
    <t>仕様を理解し、正しく施工できているかチェックできる</t>
    <rPh sb="7" eb="8">
      <t>タダ</t>
    </rPh>
    <rPh sb="10" eb="12">
      <t>セコウ</t>
    </rPh>
    <phoneticPr fontId="3"/>
  </si>
  <si>
    <t>根太、野縁、各種下地の施工方法はまだ分からない</t>
    <rPh sb="0" eb="2">
      <t>ネダ</t>
    </rPh>
    <rPh sb="3" eb="5">
      <t>ノブチ</t>
    </rPh>
    <rPh sb="6" eb="8">
      <t>カクシュ</t>
    </rPh>
    <rPh sb="8" eb="10">
      <t>シタジ</t>
    </rPh>
    <rPh sb="11" eb="13">
      <t>セコウ</t>
    </rPh>
    <rPh sb="13" eb="15">
      <t>ホウホウ</t>
    </rPh>
    <rPh sb="18" eb="19">
      <t>ワ</t>
    </rPh>
    <phoneticPr fontId="3"/>
  </si>
  <si>
    <t>段取り、手順を含め正しい施工法を指導できる</t>
    <rPh sb="0" eb="2">
      <t>ダンド</t>
    </rPh>
    <rPh sb="4" eb="6">
      <t>テジュン</t>
    </rPh>
    <rPh sb="7" eb="8">
      <t>フク</t>
    </rPh>
    <rPh sb="9" eb="10">
      <t>タダ</t>
    </rPh>
    <rPh sb="12" eb="14">
      <t>セコウ</t>
    </rPh>
    <rPh sb="14" eb="15">
      <t>ホウ</t>
    </rPh>
    <rPh sb="16" eb="18">
      <t>シドウ</t>
    </rPh>
    <phoneticPr fontId="3"/>
  </si>
  <si>
    <t>段取り、施工法を指導をしている</t>
    <rPh sb="0" eb="2">
      <t>ダンド</t>
    </rPh>
    <rPh sb="4" eb="7">
      <t>セコウホウ</t>
    </rPh>
    <rPh sb="8" eb="10">
      <t>シドウ</t>
    </rPh>
    <phoneticPr fontId="3"/>
  </si>
  <si>
    <t>施工基準や段取り、手順を含め正しい施工法を指導できる</t>
    <rPh sb="0" eb="2">
      <t>セコウ</t>
    </rPh>
    <rPh sb="2" eb="4">
      <t>キジュン</t>
    </rPh>
    <rPh sb="5" eb="7">
      <t>ダンド</t>
    </rPh>
    <rPh sb="9" eb="11">
      <t>テジュン</t>
    </rPh>
    <rPh sb="12" eb="13">
      <t>フク</t>
    </rPh>
    <rPh sb="14" eb="15">
      <t>タダ</t>
    </rPh>
    <rPh sb="17" eb="20">
      <t>セコウホウ</t>
    </rPh>
    <rPh sb="21" eb="23">
      <t>シドウ</t>
    </rPh>
    <phoneticPr fontId="3"/>
  </si>
  <si>
    <t>基本的な施工法を知っているが施工はまだできない</t>
    <rPh sb="0" eb="3">
      <t>キホンテキ</t>
    </rPh>
    <rPh sb="4" eb="6">
      <t>セコウ</t>
    </rPh>
    <rPh sb="6" eb="7">
      <t>ホウ</t>
    </rPh>
    <rPh sb="8" eb="9">
      <t>シ</t>
    </rPh>
    <phoneticPr fontId="3"/>
  </si>
  <si>
    <t>施工基準に基づき正しく施工できる</t>
    <rPh sb="0" eb="2">
      <t>セコウ</t>
    </rPh>
    <rPh sb="2" eb="4">
      <t>キジュン</t>
    </rPh>
    <rPh sb="5" eb="6">
      <t>モト</t>
    </rPh>
    <rPh sb="8" eb="9">
      <t>タダ</t>
    </rPh>
    <rPh sb="11" eb="13">
      <t>セコウ</t>
    </rPh>
    <phoneticPr fontId="3"/>
  </si>
  <si>
    <t>施工基準に基づき施工状態をチェックできる</t>
    <rPh sb="0" eb="4">
      <t>セコウキジュン</t>
    </rPh>
    <rPh sb="5" eb="6">
      <t>モト</t>
    </rPh>
    <rPh sb="8" eb="12">
      <t>セコウジョウタイ</t>
    </rPh>
    <phoneticPr fontId="3"/>
  </si>
  <si>
    <t>基本的な施工法を知っているが施工はまだ完全ではない</t>
    <rPh sb="0" eb="3">
      <t>キホンテキ</t>
    </rPh>
    <rPh sb="4" eb="6">
      <t>セコウ</t>
    </rPh>
    <rPh sb="6" eb="7">
      <t>ホウ</t>
    </rPh>
    <rPh sb="8" eb="9">
      <t>シ</t>
    </rPh>
    <rPh sb="19" eb="21">
      <t>カンゼン</t>
    </rPh>
    <phoneticPr fontId="3"/>
  </si>
  <si>
    <t>基本的な施工法を知っているが施工はまだ完全ではない</t>
    <rPh sb="0" eb="3">
      <t>キホンテキ</t>
    </rPh>
    <rPh sb="4" eb="6">
      <t>セコウ</t>
    </rPh>
    <rPh sb="6" eb="7">
      <t>ホウ</t>
    </rPh>
    <rPh sb="8" eb="9">
      <t>シ</t>
    </rPh>
    <phoneticPr fontId="3"/>
  </si>
  <si>
    <t>外壁材の種類、厚さに合わせ、早く正しく施工できる</t>
    <phoneticPr fontId="3"/>
  </si>
  <si>
    <t xml:space="preserve">通気胴縁・外壁下地を理解し施工状態をチェックできる
</t>
    <rPh sb="2" eb="4">
      <t>ドウフチ</t>
    </rPh>
    <rPh sb="15" eb="17">
      <t>ジョウタイ</t>
    </rPh>
    <phoneticPr fontId="3"/>
  </si>
  <si>
    <t>軒天、破風、鼻隠しの取付けが下地と仕上げ共に正しくできる</t>
    <rPh sb="0" eb="2">
      <t>ノキテン</t>
    </rPh>
    <rPh sb="3" eb="4">
      <t>ハ</t>
    </rPh>
    <rPh sb="4" eb="5">
      <t>フウ</t>
    </rPh>
    <rPh sb="6" eb="8">
      <t>ハナカク</t>
    </rPh>
    <rPh sb="10" eb="12">
      <t>トリツ</t>
    </rPh>
    <rPh sb="14" eb="16">
      <t>シタジ</t>
    </rPh>
    <rPh sb="17" eb="19">
      <t>シア</t>
    </rPh>
    <rPh sb="20" eb="21">
      <t>トモ</t>
    </rPh>
    <rPh sb="22" eb="23">
      <t>タダ</t>
    </rPh>
    <phoneticPr fontId="3"/>
  </si>
  <si>
    <t>基本的な施工法はまだ分からない</t>
    <rPh sb="0" eb="3">
      <t>キホンテキ</t>
    </rPh>
    <rPh sb="4" eb="6">
      <t>セコウ</t>
    </rPh>
    <rPh sb="6" eb="7">
      <t>ホウ</t>
    </rPh>
    <rPh sb="10" eb="11">
      <t>ワ</t>
    </rPh>
    <phoneticPr fontId="3"/>
  </si>
  <si>
    <t>破風、鼻隠しの加工及び施工が正しくできる</t>
    <rPh sb="0" eb="1">
      <t>ハ</t>
    </rPh>
    <rPh sb="1" eb="2">
      <t>フウ</t>
    </rPh>
    <rPh sb="3" eb="5">
      <t>ハナカク</t>
    </rPh>
    <rPh sb="7" eb="9">
      <t>カコウ</t>
    </rPh>
    <rPh sb="9" eb="10">
      <t>オヨ</t>
    </rPh>
    <rPh sb="11" eb="13">
      <t>セコウ</t>
    </rPh>
    <rPh sb="14" eb="15">
      <t>タダ</t>
    </rPh>
    <phoneticPr fontId="3"/>
  </si>
  <si>
    <t>軒天の施工が下地と仕上げ共に正しくできる</t>
    <rPh sb="0" eb="1">
      <t>ノキ</t>
    </rPh>
    <rPh sb="1" eb="2">
      <t>テン</t>
    </rPh>
    <rPh sb="3" eb="5">
      <t>セコウ</t>
    </rPh>
    <rPh sb="6" eb="8">
      <t>シタジ</t>
    </rPh>
    <rPh sb="9" eb="11">
      <t>シア</t>
    </rPh>
    <rPh sb="12" eb="13">
      <t>トモ</t>
    </rPh>
    <rPh sb="14" eb="15">
      <t>タダ</t>
    </rPh>
    <phoneticPr fontId="3"/>
  </si>
  <si>
    <t>防水を考慮したサッシの施工方法はまだ分からない</t>
    <rPh sb="0" eb="2">
      <t>ボウスイ</t>
    </rPh>
    <rPh sb="3" eb="5">
      <t>コウリョ</t>
    </rPh>
    <rPh sb="11" eb="13">
      <t>セコウ</t>
    </rPh>
    <rPh sb="13" eb="15">
      <t>ホウホウ</t>
    </rPh>
    <rPh sb="18" eb="19">
      <t>ワ</t>
    </rPh>
    <phoneticPr fontId="3"/>
  </si>
  <si>
    <t>サッシが正しく施工できているかチェックできる</t>
    <phoneticPr fontId="3"/>
  </si>
  <si>
    <t>玄関ドア、シャッターの施工方法はまだ分からない</t>
  </si>
  <si>
    <t>玄関ドア、シャッターの正しい施工をチェックできる</t>
    <phoneticPr fontId="3"/>
  </si>
  <si>
    <t>ボード、フローリングの正しい施工法はまだ分からない</t>
    <rPh sb="11" eb="12">
      <t>タダ</t>
    </rPh>
    <rPh sb="14" eb="16">
      <t>セコウ</t>
    </rPh>
    <rPh sb="20" eb="21">
      <t>ワ</t>
    </rPh>
    <phoneticPr fontId="3"/>
  </si>
  <si>
    <t>指示を受けボード張り、フローリング張りができる</t>
    <rPh sb="0" eb="2">
      <t>シジ</t>
    </rPh>
    <rPh sb="3" eb="4">
      <t>ウ</t>
    </rPh>
    <rPh sb="8" eb="9">
      <t>ハリ</t>
    </rPh>
    <rPh sb="17" eb="18">
      <t>ハ</t>
    </rPh>
    <phoneticPr fontId="3"/>
  </si>
  <si>
    <t>厚物フローリングのエンドマッチを加工し施工できる</t>
    <rPh sb="0" eb="1">
      <t>アツ</t>
    </rPh>
    <rPh sb="1" eb="2">
      <t>モノ</t>
    </rPh>
    <rPh sb="16" eb="18">
      <t>カコウ</t>
    </rPh>
    <rPh sb="19" eb="21">
      <t>セコウ</t>
    </rPh>
    <phoneticPr fontId="3"/>
  </si>
  <si>
    <t>段取り、手順を含め正しい施工法を指導できる</t>
    <rPh sb="0" eb="2">
      <t>ダンド</t>
    </rPh>
    <rPh sb="4" eb="6">
      <t>テジュン</t>
    </rPh>
    <rPh sb="7" eb="8">
      <t>フク</t>
    </rPh>
    <rPh sb="9" eb="10">
      <t>タダ</t>
    </rPh>
    <rPh sb="12" eb="15">
      <t>セコウホウ</t>
    </rPh>
    <rPh sb="16" eb="18">
      <t>シドウ</t>
    </rPh>
    <phoneticPr fontId="3"/>
  </si>
  <si>
    <t>真壁造の和室の造作ができる</t>
    <rPh sb="0" eb="2">
      <t>シンカベ</t>
    </rPh>
    <rPh sb="2" eb="3">
      <t>ゾウ</t>
    </rPh>
    <rPh sb="4" eb="6">
      <t>ワシツ</t>
    </rPh>
    <rPh sb="7" eb="9">
      <t>ゾウサク</t>
    </rPh>
    <phoneticPr fontId="3"/>
  </si>
  <si>
    <t>施工の問題点を踏まえ段取り、手順を含め正しく指導できる</t>
    <rPh sb="0" eb="2">
      <t>セコウ</t>
    </rPh>
    <rPh sb="3" eb="6">
      <t>モンダイテン</t>
    </rPh>
    <rPh sb="7" eb="8">
      <t>フ</t>
    </rPh>
    <rPh sb="19" eb="20">
      <t>タダ</t>
    </rPh>
    <rPh sb="22" eb="24">
      <t>シドウ</t>
    </rPh>
    <phoneticPr fontId="3"/>
  </si>
  <si>
    <t>無垢材による枠材を加工・取付けできる</t>
    <rPh sb="0" eb="2">
      <t>ムク</t>
    </rPh>
    <rPh sb="2" eb="3">
      <t>ザイ</t>
    </rPh>
    <rPh sb="6" eb="8">
      <t>ワクザイ</t>
    </rPh>
    <rPh sb="9" eb="11">
      <t>カコウ</t>
    </rPh>
    <rPh sb="12" eb="14">
      <t>トリツ</t>
    </rPh>
    <phoneticPr fontId="3"/>
  </si>
  <si>
    <t>材料の選択や施工上の問題点を踏まえ正しく指導できる</t>
    <rPh sb="0" eb="2">
      <t>ザイリョウ</t>
    </rPh>
    <rPh sb="3" eb="5">
      <t>センタク</t>
    </rPh>
    <rPh sb="6" eb="8">
      <t>セコウ</t>
    </rPh>
    <rPh sb="8" eb="9">
      <t>ジョウ</t>
    </rPh>
    <rPh sb="10" eb="13">
      <t>モンダイテン</t>
    </rPh>
    <rPh sb="14" eb="15">
      <t>フ</t>
    </rPh>
    <rPh sb="17" eb="18">
      <t>タダ</t>
    </rPh>
    <rPh sb="20" eb="22">
      <t>シドウ</t>
    </rPh>
    <phoneticPr fontId="3"/>
  </si>
  <si>
    <t>住設機器（システムキッチン等）の取付、家具の造作や取付ができる</t>
    <rPh sb="0" eb="2">
      <t>ジュウセツ</t>
    </rPh>
    <rPh sb="2" eb="4">
      <t>キキ</t>
    </rPh>
    <rPh sb="13" eb="14">
      <t>トウ</t>
    </rPh>
    <rPh sb="16" eb="18">
      <t>トリツケ</t>
    </rPh>
    <rPh sb="19" eb="21">
      <t>カグ</t>
    </rPh>
    <rPh sb="20" eb="21">
      <t>サッカ</t>
    </rPh>
    <rPh sb="22" eb="24">
      <t>ゾウサク</t>
    </rPh>
    <rPh sb="25" eb="27">
      <t>トリツケ</t>
    </rPh>
    <phoneticPr fontId="3"/>
  </si>
  <si>
    <t>住設機器や家具の取付けはまだ分からない</t>
  </si>
  <si>
    <t>無垢材による造作家具の製作、取付けができる</t>
    <rPh sb="0" eb="2">
      <t>ムク</t>
    </rPh>
    <rPh sb="2" eb="3">
      <t>ザイ</t>
    </rPh>
    <rPh sb="6" eb="8">
      <t>ゾウサク</t>
    </rPh>
    <rPh sb="8" eb="10">
      <t>カグ</t>
    </rPh>
    <rPh sb="11" eb="13">
      <t>セイサク</t>
    </rPh>
    <rPh sb="14" eb="16">
      <t>トリツ</t>
    </rPh>
    <phoneticPr fontId="3"/>
  </si>
  <si>
    <t>指示を受け住設機器等の取付けができる</t>
    <phoneticPr fontId="3"/>
  </si>
  <si>
    <t>補強や下地を確認し住設機器等を正しく取付できる</t>
    <rPh sb="0" eb="2">
      <t>ホキョウ</t>
    </rPh>
    <rPh sb="15" eb="16">
      <t>タダ</t>
    </rPh>
    <phoneticPr fontId="3"/>
  </si>
  <si>
    <t>下地を含め住設機器等が正しい施工かをチェックできる</t>
    <rPh sb="0" eb="2">
      <t>シタジ</t>
    </rPh>
    <rPh sb="3" eb="4">
      <t>フク</t>
    </rPh>
    <rPh sb="5" eb="9">
      <t>ジュウセツキキ</t>
    </rPh>
    <rPh sb="9" eb="10">
      <t>トウ</t>
    </rPh>
    <rPh sb="11" eb="12">
      <t>タダ</t>
    </rPh>
    <rPh sb="14" eb="16">
      <t>セコウ</t>
    </rPh>
    <phoneticPr fontId="3"/>
  </si>
  <si>
    <t>指示を受け取付けの手伝いができる</t>
    <rPh sb="9" eb="11">
      <t>テツダ</t>
    </rPh>
    <phoneticPr fontId="3"/>
  </si>
  <si>
    <t>折れ階段の墨付・刻み・取付ができる</t>
    <rPh sb="5" eb="7">
      <t>スミツ</t>
    </rPh>
    <rPh sb="8" eb="9">
      <t>キザ</t>
    </rPh>
    <phoneticPr fontId="3"/>
  </si>
  <si>
    <t>ｽﾄﾘｯﾌﾟ階段の墨付･刻み・取付ができる</t>
    <rPh sb="9" eb="11">
      <t>スミツ</t>
    </rPh>
    <rPh sb="12" eb="13">
      <t>キザ</t>
    </rPh>
    <phoneticPr fontId="3"/>
  </si>
  <si>
    <t>ﾌﾟﾚｶｯﾄ階段の取付ができる</t>
    <phoneticPr fontId="3"/>
  </si>
  <si>
    <t>施工の問題点を踏まえ階段の加工・取付け正しく指導できる</t>
    <rPh sb="10" eb="12">
      <t>カイダン</t>
    </rPh>
    <rPh sb="13" eb="15">
      <t>カコウ</t>
    </rPh>
    <rPh sb="16" eb="18">
      <t>トリツ</t>
    </rPh>
    <phoneticPr fontId="3"/>
  </si>
  <si>
    <t>構造材の墨付けはできない</t>
    <rPh sb="0" eb="3">
      <t>コウゾウザイ</t>
    </rPh>
    <rPh sb="4" eb="6">
      <t>スミツ</t>
    </rPh>
    <phoneticPr fontId="3"/>
  </si>
  <si>
    <t>指示をうけながらほぞや腰掛ありなど簡単な墨付ができる</t>
    <rPh sb="11" eb="13">
      <t>コシカケ</t>
    </rPh>
    <phoneticPr fontId="3"/>
  </si>
  <si>
    <t>全ての仕口・継手を理解し墨付ができる</t>
    <rPh sb="0" eb="1">
      <t>スベ</t>
    </rPh>
    <rPh sb="3" eb="4">
      <t>シ</t>
    </rPh>
    <rPh sb="4" eb="5">
      <t>グチ</t>
    </rPh>
    <rPh sb="6" eb="8">
      <t>ツギテ</t>
    </rPh>
    <rPh sb="9" eb="11">
      <t>リカイ</t>
    </rPh>
    <rPh sb="12" eb="14">
      <t>スミツキ</t>
    </rPh>
    <phoneticPr fontId="3"/>
  </si>
  <si>
    <t>住宅一棟分の構造材の墨付ができる</t>
    <rPh sb="6" eb="9">
      <t>コウゾウザイ</t>
    </rPh>
    <phoneticPr fontId="3"/>
  </si>
  <si>
    <t>材料の曲がりを考慮し仕口にメチを入れられる</t>
    <rPh sb="0" eb="2">
      <t>ザイリョウ</t>
    </rPh>
    <rPh sb="3" eb="4">
      <t>マ</t>
    </rPh>
    <rPh sb="7" eb="9">
      <t>コウリョ</t>
    </rPh>
    <rPh sb="10" eb="12">
      <t>シグチ</t>
    </rPh>
    <rPh sb="16" eb="17">
      <t>イ</t>
    </rPh>
    <phoneticPr fontId="3"/>
  </si>
  <si>
    <t>指示を受け作業の手伝いができる</t>
    <rPh sb="0" eb="2">
      <t>シジ</t>
    </rPh>
    <rPh sb="3" eb="4">
      <t>ウ</t>
    </rPh>
    <rPh sb="5" eb="7">
      <t>サギョウ</t>
    </rPh>
    <rPh sb="8" eb="10">
      <t>テツダ</t>
    </rPh>
    <phoneticPr fontId="3"/>
  </si>
  <si>
    <t>作業部位の仕様を理解し、正しく効率的な作業ができる</t>
    <rPh sb="0" eb="4">
      <t>サギョウブイ</t>
    </rPh>
    <rPh sb="5" eb="7">
      <t>シヨウ</t>
    </rPh>
    <rPh sb="8" eb="10">
      <t>リカイ</t>
    </rPh>
    <rPh sb="12" eb="13">
      <t>タダ</t>
    </rPh>
    <rPh sb="15" eb="18">
      <t>コウリツテキ</t>
    </rPh>
    <rPh sb="19" eb="21">
      <t>サギョウ</t>
    </rPh>
    <phoneticPr fontId="3"/>
  </si>
  <si>
    <t>仕様を理解し行うべき段取りや効率的な作業ができる</t>
    <rPh sb="14" eb="17">
      <t>コウリツテキ</t>
    </rPh>
    <rPh sb="18" eb="20">
      <t>サギョウ</t>
    </rPh>
    <phoneticPr fontId="3"/>
  </si>
  <si>
    <t>住宅に関する全ての仕口・継手の指導ができる</t>
    <rPh sb="0" eb="2">
      <t>ジュウタク</t>
    </rPh>
    <rPh sb="3" eb="4">
      <t>カン</t>
    </rPh>
    <rPh sb="6" eb="7">
      <t>スベ</t>
    </rPh>
    <rPh sb="9" eb="10">
      <t>シ</t>
    </rPh>
    <rPh sb="10" eb="11">
      <t>グチ</t>
    </rPh>
    <rPh sb="12" eb="14">
      <t>ツギテ</t>
    </rPh>
    <phoneticPr fontId="3"/>
  </si>
  <si>
    <t>作業部位の仕様を理解し効率的な作業のチェックができる</t>
    <rPh sb="0" eb="2">
      <t>サギョウ</t>
    </rPh>
    <rPh sb="2" eb="4">
      <t>ブイ</t>
    </rPh>
    <rPh sb="5" eb="7">
      <t>シヨウ</t>
    </rPh>
    <rPh sb="8" eb="10">
      <t>リカイ</t>
    </rPh>
    <rPh sb="11" eb="13">
      <t>コウリツ</t>
    </rPh>
    <rPh sb="13" eb="14">
      <t>テキ</t>
    </rPh>
    <rPh sb="15" eb="17">
      <t>サギョウ</t>
    </rPh>
    <phoneticPr fontId="3"/>
  </si>
  <si>
    <t>適切な段取りや準備、効率的な作業の指導ができる</t>
    <rPh sb="0" eb="2">
      <t>テキセツ</t>
    </rPh>
    <rPh sb="3" eb="5">
      <t>ダンド</t>
    </rPh>
    <rPh sb="7" eb="9">
      <t>ジュンビ</t>
    </rPh>
    <rPh sb="10" eb="13">
      <t>コウリツテキ</t>
    </rPh>
    <rPh sb="14" eb="16">
      <t>サギョウ</t>
    </rPh>
    <rPh sb="17" eb="19">
      <t>シドウ</t>
    </rPh>
    <phoneticPr fontId="3"/>
  </si>
  <si>
    <t>指示を受け作業はできるが自分の1日の目標は立てていない</t>
    <rPh sb="0" eb="2">
      <t>シジ</t>
    </rPh>
    <rPh sb="3" eb="4">
      <t>ウ</t>
    </rPh>
    <rPh sb="5" eb="7">
      <t>サギョウ</t>
    </rPh>
    <rPh sb="12" eb="14">
      <t>ジブン</t>
    </rPh>
    <rPh sb="16" eb="17">
      <t>ニチ</t>
    </rPh>
    <rPh sb="18" eb="20">
      <t>モクヒョウ</t>
    </rPh>
    <rPh sb="21" eb="22">
      <t>タ</t>
    </rPh>
    <phoneticPr fontId="3"/>
  </si>
  <si>
    <t>指示を受け一日の作業の目標を立てている</t>
    <rPh sb="0" eb="2">
      <t>シジ</t>
    </rPh>
    <rPh sb="3" eb="4">
      <t>ウ</t>
    </rPh>
    <rPh sb="5" eb="7">
      <t>イチニチ</t>
    </rPh>
    <rPh sb="8" eb="10">
      <t>サギョウ</t>
    </rPh>
    <rPh sb="11" eb="13">
      <t>モクヒョウ</t>
    </rPh>
    <rPh sb="14" eb="15">
      <t>タ</t>
    </rPh>
    <phoneticPr fontId="3"/>
  </si>
  <si>
    <t>全体工程と作業工程に気を配り、作業のの指示ができる</t>
    <rPh sb="0" eb="2">
      <t>ゼンタイ</t>
    </rPh>
    <rPh sb="2" eb="4">
      <t>コウテイ</t>
    </rPh>
    <rPh sb="5" eb="9">
      <t>サギョウコウテイ</t>
    </rPh>
    <rPh sb="10" eb="11">
      <t>キ</t>
    </rPh>
    <rPh sb="12" eb="13">
      <t>クバ</t>
    </rPh>
    <rPh sb="15" eb="17">
      <t>サギョウ</t>
    </rPh>
    <rPh sb="19" eb="21">
      <t>シジ</t>
    </rPh>
    <phoneticPr fontId="3"/>
  </si>
  <si>
    <t>全体工程を管理し、適切な段取りや準備の指導ができる</t>
    <rPh sb="0" eb="2">
      <t>ゼンタイ</t>
    </rPh>
    <rPh sb="2" eb="4">
      <t>コウテイ</t>
    </rPh>
    <rPh sb="5" eb="7">
      <t>カンリ</t>
    </rPh>
    <rPh sb="19" eb="21">
      <t>シドウ</t>
    </rPh>
    <phoneticPr fontId="3"/>
  </si>
  <si>
    <t>前日に次の日の作業の目標を立て段取りしている</t>
    <rPh sb="0" eb="2">
      <t>ゼンジツ</t>
    </rPh>
    <rPh sb="3" eb="4">
      <t>ツギ</t>
    </rPh>
    <rPh sb="5" eb="6">
      <t>ヒ</t>
    </rPh>
    <rPh sb="7" eb="9">
      <t>サギョウ</t>
    </rPh>
    <rPh sb="10" eb="12">
      <t>モクヒョウ</t>
    </rPh>
    <rPh sb="13" eb="14">
      <t>タ</t>
    </rPh>
    <rPh sb="15" eb="17">
      <t>ダンド</t>
    </rPh>
    <phoneticPr fontId="3"/>
  </si>
  <si>
    <t>指示を受け相番作業の手伝いができる</t>
    <rPh sb="0" eb="2">
      <t>シジ</t>
    </rPh>
    <rPh sb="3" eb="4">
      <t>ウ</t>
    </rPh>
    <rPh sb="5" eb="7">
      <t>アイバン</t>
    </rPh>
    <rPh sb="7" eb="9">
      <t>サギョウ</t>
    </rPh>
    <rPh sb="10" eb="12">
      <t>テツダ</t>
    </rPh>
    <phoneticPr fontId="3"/>
  </si>
  <si>
    <t>他職の仕事内容や施工法を理解し段取り作業ができる</t>
    <rPh sb="0" eb="1">
      <t>タ</t>
    </rPh>
    <rPh sb="1" eb="2">
      <t>ショク</t>
    </rPh>
    <rPh sb="3" eb="5">
      <t>シゴト</t>
    </rPh>
    <rPh sb="5" eb="7">
      <t>ナイヨウ</t>
    </rPh>
    <rPh sb="8" eb="11">
      <t>セコウホウ</t>
    </rPh>
    <rPh sb="12" eb="14">
      <t>リカイ</t>
    </rPh>
    <rPh sb="15" eb="17">
      <t>ダンド</t>
    </rPh>
    <rPh sb="18" eb="20">
      <t>サギョウ</t>
    </rPh>
    <phoneticPr fontId="3"/>
  </si>
  <si>
    <t>他職の効率的な作業や施工に配慮し、作業の指示ができる</t>
    <rPh sb="0" eb="1">
      <t>タ</t>
    </rPh>
    <rPh sb="1" eb="2">
      <t>ショク</t>
    </rPh>
    <rPh sb="3" eb="6">
      <t>コウリツテキ</t>
    </rPh>
    <rPh sb="7" eb="9">
      <t>サギョウ</t>
    </rPh>
    <rPh sb="10" eb="12">
      <t>セコウ</t>
    </rPh>
    <rPh sb="13" eb="15">
      <t>ハイリョ</t>
    </rPh>
    <rPh sb="17" eb="19">
      <t>サギョウ</t>
    </rPh>
    <rPh sb="20" eb="22">
      <t>シジ</t>
    </rPh>
    <phoneticPr fontId="3"/>
  </si>
  <si>
    <t>工程に配慮し、適切な相番作業や他職の段取りを指導できる</t>
    <rPh sb="22" eb="24">
      <t>シドウ</t>
    </rPh>
    <phoneticPr fontId="3"/>
  </si>
  <si>
    <t>正確に把握し、メモをとっている</t>
    <rPh sb="0" eb="2">
      <t>セイカク</t>
    </rPh>
    <rPh sb="3" eb="5">
      <t>ハアク</t>
    </rPh>
    <phoneticPr fontId="3"/>
  </si>
  <si>
    <t>工程がずれた時、資材搬入や他職の乗込み時期を指示できる</t>
    <rPh sb="0" eb="2">
      <t>コウテイ</t>
    </rPh>
    <rPh sb="6" eb="7">
      <t>トキ</t>
    </rPh>
    <rPh sb="8" eb="10">
      <t>シザイ</t>
    </rPh>
    <rPh sb="10" eb="12">
      <t>ハンニュウ</t>
    </rPh>
    <rPh sb="13" eb="14">
      <t>タ</t>
    </rPh>
    <rPh sb="14" eb="15">
      <t>ショク</t>
    </rPh>
    <rPh sb="16" eb="17">
      <t>ノ</t>
    </rPh>
    <rPh sb="17" eb="18">
      <t>コ</t>
    </rPh>
    <rPh sb="19" eb="21">
      <t>ジキ</t>
    </rPh>
    <rPh sb="22" eb="24">
      <t>シジ</t>
    </rPh>
    <phoneticPr fontId="3"/>
  </si>
  <si>
    <t>毎日全体工程を確認し、他職や搬入への影響を指導できる</t>
    <rPh sb="0" eb="2">
      <t>マイニチ</t>
    </rPh>
    <rPh sb="2" eb="6">
      <t>ゼンタイコウテイ</t>
    </rPh>
    <rPh sb="7" eb="9">
      <t>カクニン</t>
    </rPh>
    <rPh sb="11" eb="13">
      <t>タショク</t>
    </rPh>
    <rPh sb="14" eb="16">
      <t>ハンニュウ</t>
    </rPh>
    <rPh sb="18" eb="20">
      <t>エイキョウ</t>
    </rPh>
    <rPh sb="21" eb="23">
      <t>シドウ</t>
    </rPh>
    <phoneticPr fontId="3"/>
  </si>
  <si>
    <t>指示を受けて、資材の受取りを行っている</t>
    <rPh sb="0" eb="2">
      <t>シジ</t>
    </rPh>
    <rPh sb="3" eb="4">
      <t>ウ</t>
    </rPh>
    <rPh sb="7" eb="9">
      <t>シザイ</t>
    </rPh>
    <rPh sb="10" eb="11">
      <t>ウ</t>
    </rPh>
    <rPh sb="11" eb="12">
      <t>ト</t>
    </rPh>
    <rPh sb="14" eb="15">
      <t>オコナ</t>
    </rPh>
    <phoneticPr fontId="3"/>
  </si>
  <si>
    <t>資材搬入前に納品日と数量を確認し、置き場を決めてある</t>
    <rPh sb="0" eb="5">
      <t>シザイハンニュウマエ</t>
    </rPh>
    <rPh sb="6" eb="9">
      <t>ノウヒンビ</t>
    </rPh>
    <rPh sb="10" eb="12">
      <t>スウリョウ</t>
    </rPh>
    <rPh sb="13" eb="15">
      <t>カクニン</t>
    </rPh>
    <rPh sb="17" eb="18">
      <t>オ</t>
    </rPh>
    <rPh sb="19" eb="20">
      <t>バ</t>
    </rPh>
    <rPh sb="21" eb="22">
      <t>キ</t>
    </rPh>
    <phoneticPr fontId="3"/>
  </si>
  <si>
    <t>キズや歩留まりに配慮した適切な資材管理の指導ができる</t>
    <rPh sb="3" eb="5">
      <t>ブド</t>
    </rPh>
    <rPh sb="8" eb="10">
      <t>ハイリョ</t>
    </rPh>
    <rPh sb="12" eb="14">
      <t>テキセツ</t>
    </rPh>
    <rPh sb="15" eb="17">
      <t>シザイ</t>
    </rPh>
    <rPh sb="17" eb="19">
      <t>カンリ</t>
    </rPh>
    <rPh sb="20" eb="22">
      <t>シドウ</t>
    </rPh>
    <phoneticPr fontId="3"/>
  </si>
  <si>
    <t>工事関係の諸ルール及び法令を完全に理解している</t>
  </si>
  <si>
    <t>建主、設計者、元請との関係を完全に理解している</t>
    <rPh sb="14" eb="16">
      <t>カンゼン</t>
    </rPh>
    <rPh sb="17" eb="19">
      <t>リカイ</t>
    </rPh>
    <phoneticPr fontId="3"/>
  </si>
  <si>
    <t>関係を理解し、互いに信頼を築くよう心がけている</t>
    <rPh sb="0" eb="2">
      <t>カンケイ</t>
    </rPh>
    <rPh sb="3" eb="5">
      <t>リカイ</t>
    </rPh>
    <rPh sb="7" eb="8">
      <t>タガ</t>
    </rPh>
    <rPh sb="10" eb="12">
      <t>シンライ</t>
    </rPh>
    <rPh sb="13" eb="14">
      <t>キズ</t>
    </rPh>
    <rPh sb="17" eb="18">
      <t>ココロ</t>
    </rPh>
    <phoneticPr fontId="3"/>
  </si>
  <si>
    <t>関係を理解し、問題が起こった時は適切に対処できる</t>
    <rPh sb="0" eb="2">
      <t>カンケイ</t>
    </rPh>
    <rPh sb="3" eb="5">
      <t>リカイ</t>
    </rPh>
    <rPh sb="7" eb="9">
      <t>モンダイ</t>
    </rPh>
    <rPh sb="10" eb="11">
      <t>オ</t>
    </rPh>
    <rPh sb="14" eb="15">
      <t>トキ</t>
    </rPh>
    <rPh sb="16" eb="18">
      <t>テキセツ</t>
    </rPh>
    <rPh sb="19" eb="21">
      <t>タイショ</t>
    </rPh>
    <phoneticPr fontId="3"/>
  </si>
  <si>
    <t>指示され手順通りに作業ができる</t>
    <rPh sb="0" eb="2">
      <t>シジ</t>
    </rPh>
    <rPh sb="4" eb="6">
      <t>テジュン</t>
    </rPh>
    <rPh sb="6" eb="7">
      <t>ドオ</t>
    </rPh>
    <rPh sb="9" eb="11">
      <t>サギョウ</t>
    </rPh>
    <phoneticPr fontId="3"/>
  </si>
  <si>
    <t>正しい施工ができるよう、作業手順を指示している</t>
    <rPh sb="0" eb="1">
      <t>タダ</t>
    </rPh>
    <rPh sb="3" eb="5">
      <t>セコウ</t>
    </rPh>
    <rPh sb="12" eb="14">
      <t>サギョウ</t>
    </rPh>
    <rPh sb="14" eb="16">
      <t>テジュン</t>
    </rPh>
    <rPh sb="17" eb="19">
      <t>シジ</t>
    </rPh>
    <phoneticPr fontId="3"/>
  </si>
  <si>
    <t>適性な施工に向け段取り作業手順を分りやすく指導している</t>
    <rPh sb="0" eb="2">
      <t>テキセイ</t>
    </rPh>
    <rPh sb="3" eb="5">
      <t>セコウ</t>
    </rPh>
    <rPh sb="6" eb="7">
      <t>ム</t>
    </rPh>
    <rPh sb="8" eb="10">
      <t>ダンド</t>
    </rPh>
    <rPh sb="11" eb="13">
      <t>サギョウ</t>
    </rPh>
    <rPh sb="13" eb="15">
      <t>テジュン</t>
    </rPh>
    <rPh sb="16" eb="17">
      <t>ワ</t>
    </rPh>
    <rPh sb="21" eb="23">
      <t>シドウ</t>
    </rPh>
    <phoneticPr fontId="3"/>
  </si>
  <si>
    <t>ある程度は作業手順を理解して作業できる</t>
    <rPh sb="2" eb="4">
      <t>テイド</t>
    </rPh>
    <rPh sb="5" eb="9">
      <t>サギョウテジュン</t>
    </rPh>
    <rPh sb="10" eb="12">
      <t>リカイ</t>
    </rPh>
    <rPh sb="14" eb="16">
      <t>サギョウ</t>
    </rPh>
    <phoneticPr fontId="3"/>
  </si>
  <si>
    <t>正しい作業手順を完全に理解し作業できる</t>
    <rPh sb="0" eb="1">
      <t>タダ</t>
    </rPh>
    <rPh sb="3" eb="7">
      <t>サギョウテジュン</t>
    </rPh>
    <rPh sb="8" eb="10">
      <t>カンゼン</t>
    </rPh>
    <rPh sb="11" eb="13">
      <t>リカイ</t>
    </rPh>
    <rPh sb="14" eb="16">
      <t>サギョウ</t>
    </rPh>
    <phoneticPr fontId="3"/>
  </si>
  <si>
    <t>どうするのか分からない</t>
    <phoneticPr fontId="3"/>
  </si>
  <si>
    <t>仕事の丁寧さ綺麗さと共にスピードに気を使っている</t>
    <rPh sb="0" eb="2">
      <t>シゴト</t>
    </rPh>
    <rPh sb="3" eb="5">
      <t>テイネイ</t>
    </rPh>
    <rPh sb="6" eb="8">
      <t>キレイ</t>
    </rPh>
    <rPh sb="10" eb="11">
      <t>トモ</t>
    </rPh>
    <rPh sb="17" eb="18">
      <t>キ</t>
    </rPh>
    <rPh sb="19" eb="20">
      <t>ツカ</t>
    </rPh>
    <phoneticPr fontId="3"/>
  </si>
  <si>
    <t>仕事の丁寧さ綺麗さスピードの模範となり仕事をしている</t>
    <phoneticPr fontId="3"/>
  </si>
  <si>
    <t>建築大工として責任感と緊張感を持った仕事を指導している</t>
    <rPh sb="0" eb="4">
      <t>ケンチクダイク</t>
    </rPh>
    <rPh sb="7" eb="10">
      <t>セキニンカン</t>
    </rPh>
    <rPh sb="11" eb="14">
      <t>キンチョウカン</t>
    </rPh>
    <rPh sb="15" eb="16">
      <t>モ</t>
    </rPh>
    <rPh sb="18" eb="20">
      <t>シゴト</t>
    </rPh>
    <rPh sb="21" eb="23">
      <t>シドウ</t>
    </rPh>
    <phoneticPr fontId="3"/>
  </si>
  <si>
    <t>次の他職の仕事を考え前作業の指示をしている</t>
    <rPh sb="0" eb="1">
      <t>ツギ</t>
    </rPh>
    <rPh sb="2" eb="3">
      <t>タ</t>
    </rPh>
    <rPh sb="3" eb="4">
      <t>ショク</t>
    </rPh>
    <rPh sb="5" eb="7">
      <t>シゴト</t>
    </rPh>
    <rPh sb="8" eb="9">
      <t>カンガ</t>
    </rPh>
    <rPh sb="10" eb="11">
      <t>マエ</t>
    </rPh>
    <rPh sb="11" eb="13">
      <t>サギョウ</t>
    </rPh>
    <rPh sb="14" eb="16">
      <t>シジ</t>
    </rPh>
    <phoneticPr fontId="3"/>
  </si>
  <si>
    <t>同僚や他職との情報共有を率先して行っている</t>
    <rPh sb="0" eb="2">
      <t>ドウリョウ</t>
    </rPh>
    <rPh sb="3" eb="5">
      <t>タショク</t>
    </rPh>
    <rPh sb="7" eb="9">
      <t>ジョウホウ</t>
    </rPh>
    <rPh sb="9" eb="11">
      <t>キョウユウ</t>
    </rPh>
    <rPh sb="12" eb="14">
      <t>ソッセン</t>
    </rPh>
    <rPh sb="16" eb="17">
      <t>オコナ</t>
    </rPh>
    <phoneticPr fontId="3"/>
  </si>
  <si>
    <t>同僚や他職の進捗状況を把握している</t>
    <rPh sb="6" eb="8">
      <t>シンチョク</t>
    </rPh>
    <rPh sb="8" eb="10">
      <t>ジョウキョウ</t>
    </rPh>
    <rPh sb="11" eb="13">
      <t>ハアク</t>
    </rPh>
    <phoneticPr fontId="3"/>
  </si>
  <si>
    <t>同僚や他職との情報共有を積極的に行うよう指導している</t>
    <rPh sb="7" eb="9">
      <t>ジョウホウ</t>
    </rPh>
    <rPh sb="9" eb="11">
      <t>キョウユウ</t>
    </rPh>
    <rPh sb="12" eb="15">
      <t>セッキョクテキ</t>
    </rPh>
    <rPh sb="16" eb="17">
      <t>オコナ</t>
    </rPh>
    <rPh sb="20" eb="22">
      <t>シドウ</t>
    </rPh>
    <phoneticPr fontId="3"/>
  </si>
  <si>
    <t>工程を説明し休暇等を適切に取るよう指導している</t>
    <rPh sb="0" eb="2">
      <t>コウテイ</t>
    </rPh>
    <rPh sb="3" eb="5">
      <t>セツメイ</t>
    </rPh>
    <rPh sb="6" eb="8">
      <t>キュウカ</t>
    </rPh>
    <rPh sb="8" eb="9">
      <t>トウ</t>
    </rPh>
    <rPh sb="10" eb="12">
      <t>テキセツ</t>
    </rPh>
    <rPh sb="13" eb="14">
      <t>ト</t>
    </rPh>
    <rPh sb="17" eb="19">
      <t>シドウ</t>
    </rPh>
    <phoneticPr fontId="3"/>
  </si>
  <si>
    <t>作業の指示を受け、行うべき段取りや準備ができる</t>
    <rPh sb="0" eb="2">
      <t>サギョウ</t>
    </rPh>
    <rPh sb="3" eb="5">
      <t>シジ</t>
    </rPh>
    <rPh sb="6" eb="7">
      <t>ウ</t>
    </rPh>
    <rPh sb="9" eb="10">
      <t>オコナ</t>
    </rPh>
    <rPh sb="13" eb="15">
      <t>ダンド</t>
    </rPh>
    <rPh sb="17" eb="19">
      <t>ジュンビ</t>
    </rPh>
    <phoneticPr fontId="3"/>
  </si>
  <si>
    <t>指示を受け相番作業や相番作業の段取りができる</t>
    <rPh sb="10" eb="14">
      <t>アイバンサギョウ</t>
    </rPh>
    <phoneticPr fontId="3"/>
  </si>
  <si>
    <t>現場に必要な資材等の搬入計画・他業種の乗込み計画を把握している</t>
    <rPh sb="0" eb="2">
      <t>ゲンバ</t>
    </rPh>
    <rPh sb="3" eb="5">
      <t>ヒツヨウ</t>
    </rPh>
    <rPh sb="6" eb="8">
      <t>シザイ</t>
    </rPh>
    <rPh sb="8" eb="9">
      <t>トウ</t>
    </rPh>
    <rPh sb="10" eb="12">
      <t>ハンニュウ</t>
    </rPh>
    <rPh sb="12" eb="14">
      <t>ケイカク</t>
    </rPh>
    <rPh sb="15" eb="16">
      <t>タ</t>
    </rPh>
    <rPh sb="16" eb="18">
      <t>ギョウシュ</t>
    </rPh>
    <rPh sb="19" eb="20">
      <t>ノ</t>
    </rPh>
    <rPh sb="20" eb="21">
      <t>コ</t>
    </rPh>
    <rPh sb="22" eb="24">
      <t>ケイカク</t>
    </rPh>
    <rPh sb="25" eb="27">
      <t>ハアク</t>
    </rPh>
    <phoneticPr fontId="3"/>
  </si>
  <si>
    <t>現場内や周辺道路における禁煙マナーに配慮している</t>
    <rPh sb="0" eb="2">
      <t>ゲンバ</t>
    </rPh>
    <rPh sb="2" eb="3">
      <t>ナイ</t>
    </rPh>
    <rPh sb="4" eb="6">
      <t>シュウヘン</t>
    </rPh>
    <rPh sb="6" eb="8">
      <t>ドウロ</t>
    </rPh>
    <rPh sb="12" eb="14">
      <t>キンエン</t>
    </rPh>
    <rPh sb="18" eb="20">
      <t>ハイリョ</t>
    </rPh>
    <phoneticPr fontId="3"/>
  </si>
  <si>
    <t>現場内や周辺道路における清掃に配慮している</t>
    <rPh sb="0" eb="2">
      <t>ゲンバ</t>
    </rPh>
    <rPh sb="2" eb="3">
      <t>ナイ</t>
    </rPh>
    <rPh sb="4" eb="6">
      <t>シュウヘン</t>
    </rPh>
    <rPh sb="6" eb="8">
      <t>ドウロ</t>
    </rPh>
    <rPh sb="12" eb="14">
      <t>セイソウ</t>
    </rPh>
    <rPh sb="15" eb="17">
      <t>ハイリョ</t>
    </rPh>
    <phoneticPr fontId="3"/>
  </si>
  <si>
    <t>22</t>
    <phoneticPr fontId="3"/>
  </si>
  <si>
    <t>作業員が落下物災害を起こさないようチェックしている</t>
    <rPh sb="0" eb="3">
      <t>サギョウイン</t>
    </rPh>
    <rPh sb="10" eb="11">
      <t>オ</t>
    </rPh>
    <phoneticPr fontId="3"/>
  </si>
  <si>
    <t>作業員に落下物災害を説明し適切に指導している</t>
    <rPh sb="0" eb="3">
      <t>サギョウイン</t>
    </rPh>
    <rPh sb="4" eb="6">
      <t>ラッカ</t>
    </rPh>
    <rPh sb="6" eb="7">
      <t>ブツ</t>
    </rPh>
    <rPh sb="7" eb="9">
      <t>サイガイ</t>
    </rPh>
    <rPh sb="10" eb="12">
      <t>セツメイ</t>
    </rPh>
    <rPh sb="13" eb="15">
      <t>テキセツ</t>
    </rPh>
    <rPh sb="16" eb="18">
      <t>シドウ</t>
    </rPh>
    <phoneticPr fontId="3"/>
  </si>
  <si>
    <t>常に保護帽を着用している</t>
    <rPh sb="2" eb="5">
      <t>ホゴボウ</t>
    </rPh>
    <phoneticPr fontId="3"/>
  </si>
  <si>
    <t>社会人としての言葉使いは少しできている</t>
    <rPh sb="0" eb="3">
      <t>シャカイジン</t>
    </rPh>
    <rPh sb="7" eb="10">
      <t>コトバツカ</t>
    </rPh>
    <rPh sb="12" eb="13">
      <t>スコ</t>
    </rPh>
    <phoneticPr fontId="3"/>
  </si>
  <si>
    <t>廻りに迷惑を掛けぬよう仕事では社会人として行動している</t>
    <rPh sb="11" eb="13">
      <t>シゴト</t>
    </rPh>
    <rPh sb="15" eb="18">
      <t>シャカイジン</t>
    </rPh>
    <rPh sb="21" eb="23">
      <t>コウドウ</t>
    </rPh>
    <phoneticPr fontId="3"/>
  </si>
  <si>
    <t>丁寧な言葉遣いと行動を褒められる</t>
    <rPh sb="0" eb="2">
      <t>テイネイ</t>
    </rPh>
    <rPh sb="3" eb="5">
      <t>コトバ</t>
    </rPh>
    <rPh sb="5" eb="6">
      <t>ヅカ</t>
    </rPh>
    <rPh sb="8" eb="10">
      <t>コウドウ</t>
    </rPh>
    <rPh sb="11" eb="12">
      <t>ホ</t>
    </rPh>
    <phoneticPr fontId="3"/>
  </si>
  <si>
    <t>仕事時間は公の場として理解し私的なことは持ち込まない</t>
    <rPh sb="0" eb="2">
      <t>シゴト</t>
    </rPh>
    <rPh sb="2" eb="4">
      <t>ジカン</t>
    </rPh>
    <rPh sb="5" eb="6">
      <t>オオヤケ</t>
    </rPh>
    <rPh sb="7" eb="8">
      <t>バ</t>
    </rPh>
    <rPh sb="14" eb="16">
      <t>シテキ</t>
    </rPh>
    <rPh sb="20" eb="21">
      <t>モ</t>
    </rPh>
    <rPh sb="22" eb="23">
      <t>コ</t>
    </rPh>
    <phoneticPr fontId="3"/>
  </si>
  <si>
    <t>会社の道具や材料は自分のものより大事に使っている</t>
    <rPh sb="0" eb="2">
      <t>カイシャ</t>
    </rPh>
    <rPh sb="3" eb="5">
      <t>ドウグ</t>
    </rPh>
    <rPh sb="6" eb="8">
      <t>ザイリョウ</t>
    </rPh>
    <rPh sb="9" eb="11">
      <t>ジブン</t>
    </rPh>
    <rPh sb="16" eb="18">
      <t>ダイジ</t>
    </rPh>
    <rPh sb="19" eb="20">
      <t>ツカ</t>
    </rPh>
    <phoneticPr fontId="3"/>
  </si>
  <si>
    <t>仕事の上で、公私の区別に厳しいと言われる</t>
    <rPh sb="0" eb="2">
      <t>シゴト</t>
    </rPh>
    <rPh sb="3" eb="4">
      <t>ウエ</t>
    </rPh>
    <rPh sb="6" eb="8">
      <t>コウシ</t>
    </rPh>
    <rPh sb="9" eb="11">
      <t>クベツ</t>
    </rPh>
    <rPh sb="12" eb="13">
      <t>キビ</t>
    </rPh>
    <rPh sb="16" eb="17">
      <t>イ</t>
    </rPh>
    <phoneticPr fontId="3"/>
  </si>
  <si>
    <t>公私の区別をきちんとし模範とり、指示をしている</t>
    <rPh sb="0" eb="2">
      <t>コウシ</t>
    </rPh>
    <rPh sb="3" eb="5">
      <t>クベツ</t>
    </rPh>
    <rPh sb="11" eb="13">
      <t>モハン</t>
    </rPh>
    <rPh sb="16" eb="18">
      <t>シジ</t>
    </rPh>
    <phoneticPr fontId="3"/>
  </si>
  <si>
    <t>仕事の場での公私の区別を明確にするよう指導している</t>
    <rPh sb="0" eb="2">
      <t>シゴト</t>
    </rPh>
    <rPh sb="3" eb="4">
      <t>バ</t>
    </rPh>
    <rPh sb="6" eb="8">
      <t>コウシ</t>
    </rPh>
    <rPh sb="9" eb="11">
      <t>クベツ</t>
    </rPh>
    <rPh sb="12" eb="14">
      <t>メイカク</t>
    </rPh>
    <rPh sb="19" eb="21">
      <t>シドウ</t>
    </rPh>
    <phoneticPr fontId="3"/>
  </si>
  <si>
    <t>メモ取ることを指示し自らも模範的に行っている</t>
    <rPh sb="2" eb="3">
      <t>ト</t>
    </rPh>
    <rPh sb="7" eb="9">
      <t>シジ</t>
    </rPh>
    <rPh sb="10" eb="11">
      <t>ミズカ</t>
    </rPh>
    <rPh sb="13" eb="16">
      <t>モハンテキ</t>
    </rPh>
    <rPh sb="17" eb="18">
      <t>オコナ</t>
    </rPh>
    <phoneticPr fontId="3"/>
  </si>
  <si>
    <t>責任感と緊張感を持ち仕事に取組んでいる</t>
    <rPh sb="0" eb="3">
      <t>セキニンカン</t>
    </rPh>
    <rPh sb="4" eb="7">
      <t>キンチョウカン</t>
    </rPh>
    <rPh sb="8" eb="9">
      <t>モ</t>
    </rPh>
    <rPh sb="10" eb="12">
      <t>シゴト</t>
    </rPh>
    <rPh sb="13" eb="15">
      <t>トリク</t>
    </rPh>
    <phoneticPr fontId="3"/>
  </si>
  <si>
    <t>大工としての責任感は感じている</t>
    <rPh sb="0" eb="2">
      <t>ダイク</t>
    </rPh>
    <rPh sb="6" eb="9">
      <t>セキニンカン</t>
    </rPh>
    <rPh sb="10" eb="11">
      <t>カン</t>
    </rPh>
    <phoneticPr fontId="3"/>
  </si>
  <si>
    <t>たえず次作業、周囲の同僚や他職を考え作業している</t>
    <rPh sb="3" eb="4">
      <t>ジ</t>
    </rPh>
    <rPh sb="4" eb="6">
      <t>サギョウ</t>
    </rPh>
    <rPh sb="7" eb="9">
      <t>シュウイ</t>
    </rPh>
    <rPh sb="10" eb="12">
      <t>ドウリョウ</t>
    </rPh>
    <rPh sb="13" eb="15">
      <t>タショク</t>
    </rPh>
    <rPh sb="16" eb="17">
      <t>カンガ</t>
    </rPh>
    <rPh sb="18" eb="20">
      <t>サギョウ</t>
    </rPh>
    <phoneticPr fontId="3"/>
  </si>
  <si>
    <t>指示に従い作業しているが次作業を考える余裕はない</t>
    <rPh sb="0" eb="2">
      <t>シジ</t>
    </rPh>
    <rPh sb="3" eb="4">
      <t>シタガ</t>
    </rPh>
    <rPh sb="5" eb="7">
      <t>サギョウ</t>
    </rPh>
    <rPh sb="12" eb="13">
      <t>ジ</t>
    </rPh>
    <rPh sb="13" eb="15">
      <t>サギョウ</t>
    </rPh>
    <rPh sb="16" eb="17">
      <t>カンガ</t>
    </rPh>
    <rPh sb="19" eb="21">
      <t>ヨユウ</t>
    </rPh>
    <phoneticPr fontId="3"/>
  </si>
  <si>
    <t>指示作業だけでなく自分の次作業を考え作業している</t>
    <rPh sb="0" eb="2">
      <t>シジ</t>
    </rPh>
    <rPh sb="2" eb="4">
      <t>サギョウ</t>
    </rPh>
    <rPh sb="9" eb="11">
      <t>ジブン</t>
    </rPh>
    <rPh sb="12" eb="13">
      <t>ツギ</t>
    </rPh>
    <rPh sb="13" eb="15">
      <t>サギョウ</t>
    </rPh>
    <rPh sb="16" eb="17">
      <t>カンガ</t>
    </rPh>
    <rPh sb="18" eb="20">
      <t>サギョウ</t>
    </rPh>
    <phoneticPr fontId="3"/>
  </si>
  <si>
    <t>指示された作業をやるのが精一杯である</t>
    <rPh sb="12" eb="15">
      <t>セイイッパイ</t>
    </rPh>
    <phoneticPr fontId="3"/>
  </si>
  <si>
    <t>自分の家だと思い養生や後片付けに取り組んでいる</t>
    <rPh sb="0" eb="2">
      <t>ジブン</t>
    </rPh>
    <rPh sb="3" eb="4">
      <t>イエ</t>
    </rPh>
    <rPh sb="6" eb="7">
      <t>オモ</t>
    </rPh>
    <rPh sb="8" eb="10">
      <t>ヨウジョウ</t>
    </rPh>
    <rPh sb="11" eb="14">
      <t>アトカタヅ</t>
    </rPh>
    <rPh sb="16" eb="17">
      <t>ト</t>
    </rPh>
    <rPh sb="18" eb="19">
      <t>ク</t>
    </rPh>
    <phoneticPr fontId="3"/>
  </si>
  <si>
    <t>指示に従い作業しているが進捗状況は把握していない</t>
    <rPh sb="0" eb="2">
      <t>シジ</t>
    </rPh>
    <rPh sb="3" eb="4">
      <t>シタガ</t>
    </rPh>
    <rPh sb="12" eb="14">
      <t>シンチョク</t>
    </rPh>
    <rPh sb="14" eb="16">
      <t>ジョウキョウ</t>
    </rPh>
    <rPh sb="17" eb="19">
      <t>ハアク</t>
    </rPh>
    <phoneticPr fontId="3"/>
  </si>
  <si>
    <t>指示された作業のみだけ行っている</t>
    <rPh sb="11" eb="12">
      <t>オコナ</t>
    </rPh>
    <phoneticPr fontId="3"/>
  </si>
  <si>
    <t>担当する作業のみでも目一杯である</t>
    <rPh sb="0" eb="2">
      <t>タントウ</t>
    </rPh>
    <rPh sb="10" eb="13">
      <t>メイッパイ</t>
    </rPh>
    <phoneticPr fontId="3"/>
  </si>
  <si>
    <t>工程を考え監督に確認し休みを取っている</t>
    <rPh sb="5" eb="7">
      <t>カントク</t>
    </rPh>
    <rPh sb="8" eb="10">
      <t>カクニン</t>
    </rPh>
    <rPh sb="11" eb="12">
      <t>ヤス</t>
    </rPh>
    <rPh sb="14" eb="15">
      <t>ト</t>
    </rPh>
    <phoneticPr fontId="3"/>
  </si>
  <si>
    <t>仕事では正確な内容で話すことを努力をしている</t>
    <rPh sb="0" eb="2">
      <t>シゴト</t>
    </rPh>
    <rPh sb="4" eb="6">
      <t>セイカク</t>
    </rPh>
    <rPh sb="7" eb="9">
      <t>ナイヨウ</t>
    </rPh>
    <rPh sb="10" eb="11">
      <t>ハナ</t>
    </rPh>
    <phoneticPr fontId="3"/>
  </si>
  <si>
    <t>仕事では丁寧な言葉遣いと正確な内容で話そうとしている</t>
    <rPh sb="0" eb="2">
      <t>シゴト</t>
    </rPh>
    <rPh sb="4" eb="6">
      <t>テイネイ</t>
    </rPh>
    <rPh sb="7" eb="9">
      <t>コトバ</t>
    </rPh>
    <rPh sb="9" eb="10">
      <t>ヅカ</t>
    </rPh>
    <rPh sb="12" eb="14">
      <t>セイカク</t>
    </rPh>
    <rPh sb="15" eb="17">
      <t>ナイヨウ</t>
    </rPh>
    <rPh sb="18" eb="19">
      <t>ハナ</t>
    </rPh>
    <phoneticPr fontId="3"/>
  </si>
  <si>
    <t>正確な内容を分かりやすく話すことを実践している</t>
    <rPh sb="0" eb="2">
      <t>セイカク</t>
    </rPh>
    <rPh sb="3" eb="5">
      <t>ナイヨウ</t>
    </rPh>
    <rPh sb="6" eb="7">
      <t>ワ</t>
    </rPh>
    <rPh sb="12" eb="13">
      <t>ハナ</t>
    </rPh>
    <rPh sb="17" eb="19">
      <t>ジッセン</t>
    </rPh>
    <phoneticPr fontId="3"/>
  </si>
  <si>
    <t>正確な内容と丁寧な言葉使いで模範的に話し指示している</t>
    <rPh sb="14" eb="17">
      <t>モハンテキ</t>
    </rPh>
    <rPh sb="18" eb="19">
      <t>ハナ</t>
    </rPh>
    <rPh sb="20" eb="22">
      <t>シジ</t>
    </rPh>
    <phoneticPr fontId="3"/>
  </si>
  <si>
    <t>コミュニケーションを取れるのは相手によりできる</t>
    <rPh sb="10" eb="11">
      <t>ト</t>
    </rPh>
    <rPh sb="15" eb="17">
      <t>アイテ</t>
    </rPh>
    <phoneticPr fontId="3"/>
  </si>
  <si>
    <t>誰とでも活発にコミュニケーションを取れる</t>
    <rPh sb="4" eb="6">
      <t>カッパツ</t>
    </rPh>
    <rPh sb="17" eb="18">
      <t>ト</t>
    </rPh>
    <phoneticPr fontId="3"/>
  </si>
  <si>
    <t>積極的なコミュニケーションで良い人間関係を築いている</t>
    <rPh sb="14" eb="15">
      <t>ヨ</t>
    </rPh>
    <rPh sb="16" eb="18">
      <t>ニンゲン</t>
    </rPh>
    <rPh sb="18" eb="20">
      <t>カンケイ</t>
    </rPh>
    <rPh sb="21" eb="22">
      <t>キズ</t>
    </rPh>
    <phoneticPr fontId="3"/>
  </si>
  <si>
    <t>模範的なコミュニケーションの取り方を示している</t>
    <rPh sb="0" eb="3">
      <t>モハンテキ</t>
    </rPh>
    <rPh sb="14" eb="15">
      <t>ト</t>
    </rPh>
    <rPh sb="16" eb="17">
      <t>カタ</t>
    </rPh>
    <rPh sb="18" eb="19">
      <t>シメ</t>
    </rPh>
    <phoneticPr fontId="3"/>
  </si>
  <si>
    <t>仕事の話は正確な内容と丁寧な言葉遣いを指導している</t>
    <rPh sb="0" eb="2">
      <t>シゴト</t>
    </rPh>
    <rPh sb="3" eb="4">
      <t>ハナシ</t>
    </rPh>
    <rPh sb="5" eb="7">
      <t>セイカク</t>
    </rPh>
    <rPh sb="8" eb="10">
      <t>ナイヨウ</t>
    </rPh>
    <rPh sb="11" eb="13">
      <t>テイネイ</t>
    </rPh>
    <rPh sb="14" eb="16">
      <t>コトバ</t>
    </rPh>
    <rPh sb="16" eb="17">
      <t>ツカ</t>
    </rPh>
    <rPh sb="19" eb="21">
      <t>シドウ</t>
    </rPh>
    <phoneticPr fontId="3"/>
  </si>
  <si>
    <t>指示がなければ進捗状況の報告を行っていない</t>
    <rPh sb="0" eb="2">
      <t>シジ</t>
    </rPh>
    <rPh sb="7" eb="11">
      <t>シンチョクジョウキョウ</t>
    </rPh>
    <rPh sb="12" eb="14">
      <t>ホウコク</t>
    </rPh>
    <rPh sb="15" eb="16">
      <t>オコナ</t>
    </rPh>
    <phoneticPr fontId="3"/>
  </si>
  <si>
    <t>進捗状況報告と問題点の報告を積極的に行っている</t>
    <rPh sb="0" eb="6">
      <t>シンチョクジョウキョウホウコク</t>
    </rPh>
    <rPh sb="7" eb="10">
      <t>モンダイテン</t>
    </rPh>
    <rPh sb="11" eb="13">
      <t>ホウコク</t>
    </rPh>
    <phoneticPr fontId="3"/>
  </si>
  <si>
    <t>必ず毎日、進捗状況と問題点を報告し指示を仰いでいる</t>
    <rPh sb="0" eb="1">
      <t>カナラ</t>
    </rPh>
    <rPh sb="2" eb="4">
      <t>マイニチ</t>
    </rPh>
    <rPh sb="5" eb="7">
      <t>シンチョク</t>
    </rPh>
    <rPh sb="7" eb="9">
      <t>ジョウキョウ</t>
    </rPh>
    <rPh sb="10" eb="13">
      <t>モンダイテン</t>
    </rPh>
    <rPh sb="14" eb="16">
      <t>ホウコク</t>
    </rPh>
    <rPh sb="17" eb="19">
      <t>シジ</t>
    </rPh>
    <rPh sb="20" eb="21">
      <t>アオ</t>
    </rPh>
    <phoneticPr fontId="3"/>
  </si>
  <si>
    <t>仕事の進捗状況や問題点を必ず報告するよう指示している</t>
    <rPh sb="12" eb="13">
      <t>カナラ</t>
    </rPh>
    <rPh sb="14" eb="16">
      <t>ホウコク</t>
    </rPh>
    <rPh sb="20" eb="22">
      <t>シジ</t>
    </rPh>
    <phoneticPr fontId="3"/>
  </si>
  <si>
    <t>報告･連絡の必要性を丁寧に説明し指導している</t>
    <rPh sb="6" eb="9">
      <t>ヒツヨウセイ</t>
    </rPh>
    <rPh sb="10" eb="12">
      <t>テイネイ</t>
    </rPh>
    <rPh sb="13" eb="15">
      <t>セツメイ</t>
    </rPh>
    <rPh sb="16" eb="18">
      <t>シドウ</t>
    </rPh>
    <phoneticPr fontId="3"/>
  </si>
  <si>
    <t>コンパネと構造用合板の違いが分かる</t>
    <rPh sb="5" eb="8">
      <t>コウゾウヨウ</t>
    </rPh>
    <rPh sb="8" eb="10">
      <t>ゴウハン</t>
    </rPh>
    <rPh sb="11" eb="12">
      <t>チガ</t>
    </rPh>
    <rPh sb="14" eb="15">
      <t>ワ</t>
    </rPh>
    <phoneticPr fontId="3"/>
  </si>
  <si>
    <t>工具が壊れたら報告し次作業に備え修理するよう指示する</t>
    <rPh sb="0" eb="2">
      <t>コウグ</t>
    </rPh>
    <rPh sb="3" eb="4">
      <t>コワ</t>
    </rPh>
    <rPh sb="7" eb="9">
      <t>ホウコク</t>
    </rPh>
    <rPh sb="10" eb="11">
      <t>ツギ</t>
    </rPh>
    <rPh sb="11" eb="13">
      <t>サギョウ</t>
    </rPh>
    <rPh sb="14" eb="15">
      <t>ソナ</t>
    </rPh>
    <rPh sb="16" eb="18">
      <t>シュウリ</t>
    </rPh>
    <rPh sb="22" eb="24">
      <t>シジ</t>
    </rPh>
    <phoneticPr fontId="3"/>
  </si>
  <si>
    <t>基本が工具・道具の管理であることを説明し指導をしている</t>
    <rPh sb="3" eb="5">
      <t>コウグ</t>
    </rPh>
    <rPh sb="6" eb="8">
      <t>ドウグ</t>
    </rPh>
    <rPh sb="9" eb="11">
      <t>カンリ</t>
    </rPh>
    <rPh sb="17" eb="19">
      <t>セツメイ</t>
    </rPh>
    <rPh sb="20" eb="22">
      <t>シドウ</t>
    </rPh>
    <phoneticPr fontId="3"/>
  </si>
  <si>
    <t>壊れた時は、報告している</t>
    <rPh sb="0" eb="1">
      <t>コワ</t>
    </rPh>
    <rPh sb="3" eb="4">
      <t>トキ</t>
    </rPh>
    <rPh sb="6" eb="8">
      <t>ホウコク</t>
    </rPh>
    <phoneticPr fontId="3"/>
  </si>
  <si>
    <t>不具合を感じたら報告し、修理に出している</t>
    <rPh sb="0" eb="3">
      <t>フグアイ</t>
    </rPh>
    <rPh sb="4" eb="5">
      <t>カン</t>
    </rPh>
    <phoneticPr fontId="3"/>
  </si>
  <si>
    <t>接合部の金物は、まだ、理解していない</t>
    <rPh sb="0" eb="2">
      <t>セツゴウ</t>
    </rPh>
    <rPh sb="2" eb="3">
      <t>ブ</t>
    </rPh>
    <rPh sb="4" eb="6">
      <t>カナモノ</t>
    </rPh>
    <rPh sb="11" eb="13">
      <t>リカイ</t>
    </rPh>
    <phoneticPr fontId="3"/>
  </si>
  <si>
    <t>耐力壁の役割を知った上で作業している</t>
    <rPh sb="0" eb="2">
      <t>タイリョク</t>
    </rPh>
    <rPh sb="2" eb="3">
      <t>カベ</t>
    </rPh>
    <rPh sb="4" eb="6">
      <t>ヤクワリ</t>
    </rPh>
    <rPh sb="7" eb="8">
      <t>シ</t>
    </rPh>
    <rPh sb="10" eb="11">
      <t>ウエ</t>
    </rPh>
    <rPh sb="12" eb="14">
      <t>サギョウ</t>
    </rPh>
    <phoneticPr fontId="3"/>
  </si>
  <si>
    <t>筋交いや構造用合板の耐力壁の正しい施工法を知らない</t>
    <rPh sb="0" eb="2">
      <t>スジカ</t>
    </rPh>
    <rPh sb="4" eb="9">
      <t>コウゾウヨウゴウハン</t>
    </rPh>
    <rPh sb="10" eb="13">
      <t>タイリョクヘキ</t>
    </rPh>
    <rPh sb="14" eb="15">
      <t>タダ</t>
    </rPh>
    <rPh sb="17" eb="20">
      <t>セコウホウ</t>
    </rPh>
    <rPh sb="21" eb="22">
      <t>シ</t>
    </rPh>
    <phoneticPr fontId="3"/>
  </si>
  <si>
    <t>水平構面の意味を知らない</t>
    <rPh sb="0" eb="2">
      <t>スイヘイ</t>
    </rPh>
    <rPh sb="2" eb="4">
      <t>コウメン</t>
    </rPh>
    <rPh sb="5" eb="7">
      <t>イミ</t>
    </rPh>
    <rPh sb="8" eb="9">
      <t>シ</t>
    </rPh>
    <phoneticPr fontId="3"/>
  </si>
  <si>
    <t>火打ちの大きさごとの留め方を知っている</t>
    <rPh sb="0" eb="2">
      <t>ヒウ</t>
    </rPh>
    <rPh sb="4" eb="5">
      <t>オオ</t>
    </rPh>
    <rPh sb="10" eb="11">
      <t>ト</t>
    </rPh>
    <rPh sb="12" eb="13">
      <t>カタ</t>
    </rPh>
    <rPh sb="14" eb="15">
      <t>シ</t>
    </rPh>
    <phoneticPr fontId="3"/>
  </si>
  <si>
    <t>仕口の金物（柱頭柱脚金物）の取付けが正確にできる</t>
    <rPh sb="0" eb="1">
      <t>シ</t>
    </rPh>
    <rPh sb="1" eb="2">
      <t>グチ</t>
    </rPh>
    <rPh sb="3" eb="5">
      <t>カナモノ</t>
    </rPh>
    <rPh sb="6" eb="8">
      <t>チュウトウ</t>
    </rPh>
    <rPh sb="8" eb="10">
      <t>チュウキャク</t>
    </rPh>
    <rPh sb="10" eb="12">
      <t>カナモノ</t>
    </rPh>
    <rPh sb="14" eb="16">
      <t>トリツ</t>
    </rPh>
    <rPh sb="18" eb="20">
      <t>セイカク</t>
    </rPh>
    <phoneticPr fontId="3"/>
  </si>
  <si>
    <t>車知栓や込栓の仕口継手を使った架構を組むことができる</t>
    <rPh sb="0" eb="1">
      <t>シャ</t>
    </rPh>
    <rPh sb="1" eb="2">
      <t>チ</t>
    </rPh>
    <rPh sb="2" eb="3">
      <t>セン</t>
    </rPh>
    <rPh sb="4" eb="5">
      <t>コミ</t>
    </rPh>
    <rPh sb="5" eb="6">
      <t>セン</t>
    </rPh>
    <rPh sb="7" eb="8">
      <t>シ</t>
    </rPh>
    <rPh sb="8" eb="9">
      <t>グチ</t>
    </rPh>
    <rPh sb="9" eb="11">
      <t>ツギテ</t>
    </rPh>
    <rPh sb="12" eb="13">
      <t>ツカ</t>
    </rPh>
    <rPh sb="15" eb="17">
      <t>カコウ</t>
    </rPh>
    <rPh sb="18" eb="19">
      <t>ク</t>
    </rPh>
    <phoneticPr fontId="3"/>
  </si>
  <si>
    <t>資材の確認や納品書の管理はしていない</t>
    <phoneticPr fontId="3"/>
  </si>
  <si>
    <t>資材の搬入や他業種の乗込み時期を把握していない</t>
    <rPh sb="13" eb="15">
      <t>ジキ</t>
    </rPh>
    <rPh sb="16" eb="18">
      <t>ハアク</t>
    </rPh>
    <phoneticPr fontId="3"/>
  </si>
  <si>
    <t>資材の受取り時に納品書に合わせ資材の確認を行っている</t>
    <rPh sb="0" eb="2">
      <t>シザイ</t>
    </rPh>
    <rPh sb="3" eb="4">
      <t>ウ</t>
    </rPh>
    <rPh sb="4" eb="5">
      <t>ト</t>
    </rPh>
    <rPh sb="6" eb="7">
      <t>ジ</t>
    </rPh>
    <rPh sb="8" eb="11">
      <t>ノウヒンショ</t>
    </rPh>
    <rPh sb="12" eb="13">
      <t>ア</t>
    </rPh>
    <rPh sb="15" eb="17">
      <t>シザイ</t>
    </rPh>
    <rPh sb="18" eb="20">
      <t>カクニン</t>
    </rPh>
    <rPh sb="21" eb="22">
      <t>オコナ</t>
    </rPh>
    <phoneticPr fontId="3"/>
  </si>
  <si>
    <t>※全項目共通：１と２の間のように中間である場合は、1.5など0～4まで0.5きざみで回答してください。</t>
    <rPh sb="16" eb="18">
      <t>チュウカン</t>
    </rPh>
    <phoneticPr fontId="3"/>
  </si>
  <si>
    <t>自分から騒音や粉塵の対策は行っていない</t>
    <rPh sb="0" eb="2">
      <t>ジブン</t>
    </rPh>
    <rPh sb="4" eb="6">
      <t>ソウオン</t>
    </rPh>
    <rPh sb="7" eb="9">
      <t>フンジン</t>
    </rPh>
    <rPh sb="10" eb="12">
      <t>タイサク</t>
    </rPh>
    <rPh sb="13" eb="14">
      <t>オコナ</t>
    </rPh>
    <phoneticPr fontId="3"/>
  </si>
  <si>
    <t>指示がなくても自分で考え積極的に対策を行い作業している</t>
    <rPh sb="21" eb="23">
      <t>サギョウ</t>
    </rPh>
    <phoneticPr fontId="3"/>
  </si>
  <si>
    <t>近隣に配慮し適切な対策手法の指示を出している</t>
    <rPh sb="0" eb="2">
      <t>キンリン</t>
    </rPh>
    <rPh sb="3" eb="5">
      <t>ハイリョ</t>
    </rPh>
    <rPh sb="6" eb="8">
      <t>テキセツ</t>
    </rPh>
    <rPh sb="9" eb="13">
      <t>タイサクシュホウ</t>
    </rPh>
    <rPh sb="14" eb="16">
      <t>シジ</t>
    </rPh>
    <rPh sb="17" eb="18">
      <t>ダ</t>
    </rPh>
    <phoneticPr fontId="3"/>
  </si>
  <si>
    <t>落下物が危険なことを知っており注意を払っている</t>
    <rPh sb="0" eb="3">
      <t>ラッカブツ</t>
    </rPh>
    <rPh sb="4" eb="6">
      <t>キケン</t>
    </rPh>
    <rPh sb="10" eb="11">
      <t>シ</t>
    </rPh>
    <rPh sb="15" eb="17">
      <t>チュウイ</t>
    </rPh>
    <rPh sb="18" eb="19">
      <t>ハラ</t>
    </rPh>
    <phoneticPr fontId="3"/>
  </si>
  <si>
    <t>自分だけでなく他社の作業の安全に普段から気を配っている</t>
    <rPh sb="0" eb="2">
      <t>ジブン</t>
    </rPh>
    <rPh sb="7" eb="9">
      <t>タシャ</t>
    </rPh>
    <rPh sb="10" eb="12">
      <t>サギョウ</t>
    </rPh>
    <rPh sb="13" eb="15">
      <t>アンゼン</t>
    </rPh>
    <rPh sb="20" eb="21">
      <t>キ</t>
    </rPh>
    <rPh sb="22" eb="23">
      <t>クバ</t>
    </rPh>
    <phoneticPr fontId="3"/>
  </si>
  <si>
    <t>災害発生時や救急時の対応策を知り訓練に参加している</t>
    <rPh sb="0" eb="2">
      <t>サイガイ</t>
    </rPh>
    <rPh sb="2" eb="4">
      <t>ハッセイ</t>
    </rPh>
    <rPh sb="4" eb="5">
      <t>ジ</t>
    </rPh>
    <rPh sb="6" eb="9">
      <t>キュウキュウジ</t>
    </rPh>
    <rPh sb="10" eb="12">
      <t>タイオウ</t>
    </rPh>
    <rPh sb="12" eb="13">
      <t>サク</t>
    </rPh>
    <rPh sb="14" eb="15">
      <t>シ</t>
    </rPh>
    <rPh sb="16" eb="18">
      <t>クンレン</t>
    </rPh>
    <rPh sb="19" eb="21">
      <t>サンカ</t>
    </rPh>
    <phoneticPr fontId="3"/>
  </si>
  <si>
    <t>ボードや合板の拾いはできない</t>
    <rPh sb="4" eb="6">
      <t>ゴウハン</t>
    </rPh>
    <rPh sb="7" eb="8">
      <t>ヒロ</t>
    </rPh>
    <phoneticPr fontId="3"/>
  </si>
  <si>
    <t>矩計棒を用いて寸法の検査をしたことはない</t>
    <rPh sb="4" eb="5">
      <t>モチ</t>
    </rPh>
    <rPh sb="7" eb="9">
      <t>スンポウ</t>
    </rPh>
    <rPh sb="10" eb="12">
      <t>ケンサ</t>
    </rPh>
    <phoneticPr fontId="3"/>
  </si>
  <si>
    <t>現場内、周辺道路のごみを分別している</t>
    <rPh sb="0" eb="2">
      <t>ゲンバ</t>
    </rPh>
    <rPh sb="2" eb="3">
      <t>ナイ</t>
    </rPh>
    <rPh sb="4" eb="6">
      <t>シュウヘン</t>
    </rPh>
    <rPh sb="6" eb="8">
      <t>ドウロ</t>
    </rPh>
    <rPh sb="12" eb="14">
      <t>ブンベツ</t>
    </rPh>
    <phoneticPr fontId="3"/>
  </si>
  <si>
    <t>9</t>
    <phoneticPr fontId="3"/>
  </si>
  <si>
    <t>10</t>
    <phoneticPr fontId="3"/>
  </si>
  <si>
    <t>①社会的責任と法令順守</t>
    <rPh sb="1" eb="4">
      <t>シャカイテキ</t>
    </rPh>
    <rPh sb="4" eb="6">
      <t>セキニン</t>
    </rPh>
    <rPh sb="7" eb="9">
      <t>ホウレイ</t>
    </rPh>
    <rPh sb="9" eb="11">
      <t>ジュンシュ</t>
    </rPh>
    <phoneticPr fontId="3"/>
  </si>
  <si>
    <t>②職業人としての自覚</t>
    <phoneticPr fontId="3"/>
  </si>
  <si>
    <t>③チームワーク</t>
    <phoneticPr fontId="3"/>
  </si>
  <si>
    <t>④コミュニケーション</t>
    <phoneticPr fontId="3"/>
  </si>
  <si>
    <t>ボードや合板の釘ピッチと縁空を知っている</t>
    <rPh sb="4" eb="6">
      <t>ゴウハン</t>
    </rPh>
    <rPh sb="7" eb="8">
      <t>クギ</t>
    </rPh>
    <rPh sb="12" eb="13">
      <t>ヘリ</t>
    </rPh>
    <rPh sb="13" eb="14">
      <t>アキ</t>
    </rPh>
    <rPh sb="15" eb="16">
      <t>シ</t>
    </rPh>
    <phoneticPr fontId="3"/>
  </si>
  <si>
    <t>①
社会的
責任</t>
    <phoneticPr fontId="3"/>
  </si>
  <si>
    <t>②
職業人
としての
自覚</t>
    <phoneticPr fontId="3"/>
  </si>
  <si>
    <t>③
チーム
ワーク</t>
    <phoneticPr fontId="3"/>
  </si>
  <si>
    <t>④
コミュニケーション</t>
    <phoneticPr fontId="3"/>
  </si>
  <si>
    <t>工程に沿って目標を立て、段取りや作業が出来ている</t>
    <rPh sb="0" eb="2">
      <t>コウテイ</t>
    </rPh>
    <rPh sb="3" eb="4">
      <t>ソ</t>
    </rPh>
    <rPh sb="6" eb="8">
      <t>モクヒョウ</t>
    </rPh>
    <rPh sb="9" eb="10">
      <t>タ</t>
    </rPh>
    <rPh sb="12" eb="14">
      <t>ダンド</t>
    </rPh>
    <rPh sb="16" eb="18">
      <t>サギョウ</t>
    </rPh>
    <rPh sb="19" eb="21">
      <t>デキ</t>
    </rPh>
    <phoneticPr fontId="3"/>
  </si>
  <si>
    <t>11</t>
    <phoneticPr fontId="3"/>
  </si>
  <si>
    <t>12</t>
    <phoneticPr fontId="3"/>
  </si>
  <si>
    <t>13</t>
    <phoneticPr fontId="3"/>
  </si>
  <si>
    <t>⑥作業の効率化</t>
    <rPh sb="1" eb="3">
      <t>サギョウ</t>
    </rPh>
    <rPh sb="4" eb="7">
      <t>コウリツカ</t>
    </rPh>
    <phoneticPr fontId="3"/>
  </si>
  <si>
    <t>⑦労働安全衛生管理</t>
    <rPh sb="1" eb="3">
      <t>ロウドウ</t>
    </rPh>
    <rPh sb="3" eb="5">
      <t>アンゼン</t>
    </rPh>
    <rPh sb="5" eb="7">
      <t>エイセイ</t>
    </rPh>
    <rPh sb="7" eb="9">
      <t>カンリ</t>
    </rPh>
    <phoneticPr fontId="3"/>
  </si>
  <si>
    <t>⑧道具の知識と管理</t>
    <rPh sb="1" eb="3">
      <t>ドウグ</t>
    </rPh>
    <rPh sb="4" eb="6">
      <t>チシキ</t>
    </rPh>
    <rPh sb="7" eb="9">
      <t>カンリ</t>
    </rPh>
    <phoneticPr fontId="3"/>
  </si>
  <si>
    <t>⑨木材・建材の知識</t>
    <rPh sb="1" eb="3">
      <t>モクザイ</t>
    </rPh>
    <rPh sb="4" eb="6">
      <t>ケンザイ</t>
    </rPh>
    <rPh sb="7" eb="9">
      <t>チシキ</t>
    </rPh>
    <phoneticPr fontId="3"/>
  </si>
  <si>
    <t>⑩木造の知識</t>
    <rPh sb="1" eb="3">
      <t>モクゾウ</t>
    </rPh>
    <rPh sb="4" eb="6">
      <t>チシキ</t>
    </rPh>
    <phoneticPr fontId="3"/>
  </si>
  <si>
    <t>⑪図面の理解</t>
    <rPh sb="1" eb="3">
      <t>ズメン</t>
    </rPh>
    <rPh sb="4" eb="6">
      <t>リカイ</t>
    </rPh>
    <phoneticPr fontId="3"/>
  </si>
  <si>
    <t>⑫建て方</t>
    <rPh sb="1" eb="2">
      <t>タ</t>
    </rPh>
    <rPh sb="3" eb="4">
      <t>カタ</t>
    </rPh>
    <phoneticPr fontId="3"/>
  </si>
  <si>
    <t>⑬下地等の取付け</t>
    <rPh sb="1" eb="3">
      <t>シタジ</t>
    </rPh>
    <rPh sb="3" eb="4">
      <t>トウ</t>
    </rPh>
    <rPh sb="5" eb="7">
      <t>トリツ</t>
    </rPh>
    <phoneticPr fontId="3"/>
  </si>
  <si>
    <t>⑭外部廻り工事</t>
    <rPh sb="1" eb="3">
      <t>ガイブ</t>
    </rPh>
    <rPh sb="3" eb="4">
      <t>マワ</t>
    </rPh>
    <rPh sb="5" eb="7">
      <t>コウジ</t>
    </rPh>
    <phoneticPr fontId="3"/>
  </si>
  <si>
    <t>⑮仕上・造作工事</t>
    <rPh sb="1" eb="3">
      <t>シアゲ</t>
    </rPh>
    <rPh sb="4" eb="6">
      <t>ゾウサ</t>
    </rPh>
    <rPh sb="6" eb="8">
      <t>コウジ</t>
    </rPh>
    <phoneticPr fontId="3"/>
  </si>
  <si>
    <t>⑯構造材の墨付・加工</t>
    <rPh sb="1" eb="4">
      <t>コウゾウザイ</t>
    </rPh>
    <rPh sb="5" eb="7">
      <t>スミツキ</t>
    </rPh>
    <rPh sb="8" eb="10">
      <t>カコウ</t>
    </rPh>
    <phoneticPr fontId="3"/>
  </si>
  <si>
    <t>①社会的責任と法令順守</t>
    <rPh sb="7" eb="9">
      <t>ホウレイ</t>
    </rPh>
    <rPh sb="9" eb="11">
      <t>ジュンシュ</t>
    </rPh>
    <phoneticPr fontId="3"/>
  </si>
  <si>
    <t>④コミュニケーション能力</t>
    <rPh sb="10" eb="12">
      <t>ノウリョク</t>
    </rPh>
    <phoneticPr fontId="3"/>
  </si>
  <si>
    <t>⑪労働安全衛生管理</t>
    <rPh sb="1" eb="3">
      <t>ロウドウ</t>
    </rPh>
    <rPh sb="3" eb="5">
      <t>アンゼン</t>
    </rPh>
    <rPh sb="5" eb="7">
      <t>エイセイ</t>
    </rPh>
    <rPh sb="7" eb="9">
      <t>カンリ</t>
    </rPh>
    <phoneticPr fontId="3"/>
  </si>
  <si>
    <t>⑮仕上･造作工事</t>
    <rPh sb="1" eb="3">
      <t>シア</t>
    </rPh>
    <rPh sb="4" eb="6">
      <t>ゾウサク</t>
    </rPh>
    <rPh sb="6" eb="8">
      <t>コウジ</t>
    </rPh>
    <phoneticPr fontId="3"/>
  </si>
  <si>
    <t>⑯構造材の墨付･加工</t>
    <rPh sb="5" eb="7">
      <t>スミツ</t>
    </rPh>
    <rPh sb="8" eb="10">
      <t>カコウ</t>
    </rPh>
    <phoneticPr fontId="3"/>
  </si>
  <si>
    <t>・3級建築大工技能士　・2級建築大工技能士 ・枠組壁建築技能士 ・1級建築大工技能士</t>
    <phoneticPr fontId="3"/>
  </si>
  <si>
    <t>・木造建築士　・2級建築士　・1級建築士</t>
    <rPh sb="1" eb="6">
      <t>モクゾウケンチクシ</t>
    </rPh>
    <rPh sb="9" eb="10">
      <t>キュウ</t>
    </rPh>
    <rPh sb="10" eb="13">
      <t>ケンチクシ</t>
    </rPh>
    <rPh sb="16" eb="17">
      <t>キュウ</t>
    </rPh>
    <rPh sb="17" eb="20">
      <t>ケンチクシ</t>
    </rPh>
    <phoneticPr fontId="3"/>
  </si>
  <si>
    <t>コミュニケーションは苦手な方だ</t>
    <rPh sb="10" eb="12">
      <t>ニガテ</t>
    </rPh>
    <rPh sb="13" eb="14">
      <t>ホウ</t>
    </rPh>
    <phoneticPr fontId="3"/>
  </si>
  <si>
    <t>仕事仲間とは、円滑にコミュニケーションが取れている</t>
    <rPh sb="0" eb="4">
      <t>シゴトナカマ</t>
    </rPh>
    <rPh sb="7" eb="9">
      <t>エンカツ</t>
    </rPh>
    <rPh sb="20" eb="21">
      <t>ト</t>
    </rPh>
    <phoneticPr fontId="3"/>
  </si>
  <si>
    <t>自分の立ち位置を考え、誰とでもコミュニケーションが取れる</t>
    <rPh sb="0" eb="2">
      <t>ジブン</t>
    </rPh>
    <rPh sb="11" eb="12">
      <t>ダレ</t>
    </rPh>
    <rPh sb="25" eb="26">
      <t>ト</t>
    </rPh>
    <phoneticPr fontId="3"/>
  </si>
  <si>
    <t>施主やその周囲の人と、冗談を交え話ができる</t>
    <rPh sb="0" eb="2">
      <t>セシュ</t>
    </rPh>
    <rPh sb="5" eb="7">
      <t>シュウイ</t>
    </rPh>
    <rPh sb="8" eb="9">
      <t>ヒト</t>
    </rPh>
    <rPh sb="11" eb="13">
      <t>ジョウダン</t>
    </rPh>
    <rPh sb="14" eb="15">
      <t>マジ</t>
    </rPh>
    <rPh sb="16" eb="17">
      <t>ハナシ</t>
    </rPh>
    <phoneticPr fontId="3"/>
  </si>
  <si>
    <t>施主やその周囲の人と、仕事の内容を正確に話しができる</t>
    <rPh sb="0" eb="2">
      <t>セシュ</t>
    </rPh>
    <rPh sb="5" eb="7">
      <t>シュウイ</t>
    </rPh>
    <rPh sb="8" eb="9">
      <t>ヒト</t>
    </rPh>
    <rPh sb="11" eb="13">
      <t>シゴト</t>
    </rPh>
    <rPh sb="14" eb="16">
      <t>ナイヨウ</t>
    </rPh>
    <rPh sb="17" eb="19">
      <t>セイカク</t>
    </rPh>
    <rPh sb="20" eb="21">
      <t>ハナ</t>
    </rPh>
    <phoneticPr fontId="3"/>
  </si>
  <si>
    <t>自分の他地域を考え正確なコミュニケーションを指導できる</t>
    <rPh sb="0" eb="2">
      <t>ジブン</t>
    </rPh>
    <rPh sb="3" eb="6">
      <t>タチイキ</t>
    </rPh>
    <rPh sb="7" eb="8">
      <t>カンガ</t>
    </rPh>
    <rPh sb="9" eb="11">
      <t>セイカク</t>
    </rPh>
    <rPh sb="22" eb="24">
      <t>シドウ</t>
    </rPh>
    <phoneticPr fontId="3"/>
  </si>
  <si>
    <t>建築は一人では造れなく、多くの関係者の良いチームワークが必要なことを理解している</t>
    <rPh sb="0" eb="2">
      <t>ケンチク</t>
    </rPh>
    <rPh sb="3" eb="5">
      <t>ヒトリ</t>
    </rPh>
    <rPh sb="7" eb="8">
      <t>ツク</t>
    </rPh>
    <rPh sb="12" eb="13">
      <t>オオ</t>
    </rPh>
    <rPh sb="15" eb="18">
      <t>カンケイシャ</t>
    </rPh>
    <rPh sb="19" eb="20">
      <t>ヨ</t>
    </rPh>
    <rPh sb="28" eb="30">
      <t>ヒツヨウ</t>
    </rPh>
    <rPh sb="34" eb="36">
      <t>リカイ</t>
    </rPh>
    <phoneticPr fontId="3"/>
  </si>
  <si>
    <t>1人で作業している時も、チームワークを意識している</t>
    <rPh sb="1" eb="2">
      <t>ニン</t>
    </rPh>
    <rPh sb="3" eb="5">
      <t>サギョウ</t>
    </rPh>
    <rPh sb="9" eb="10">
      <t>トキ</t>
    </rPh>
    <rPh sb="19" eb="21">
      <t>イシキ</t>
    </rPh>
    <phoneticPr fontId="3"/>
  </si>
  <si>
    <t>チームワークは、あまり意識していない</t>
    <rPh sb="11" eb="13">
      <t>イシキ</t>
    </rPh>
    <phoneticPr fontId="3"/>
  </si>
  <si>
    <t>関係者がいる時は、チームワークを意識している</t>
    <rPh sb="0" eb="3">
      <t>カンケイシャ</t>
    </rPh>
    <rPh sb="6" eb="7">
      <t>トキ</t>
    </rPh>
    <rPh sb="16" eb="18">
      <t>イシキ</t>
    </rPh>
    <phoneticPr fontId="3"/>
  </si>
  <si>
    <t>良い家づくりを関係する職方とどう共有するか考えている</t>
    <rPh sb="0" eb="1">
      <t>ヨ</t>
    </rPh>
    <rPh sb="2" eb="3">
      <t>イエ</t>
    </rPh>
    <rPh sb="7" eb="9">
      <t>カンケイ</t>
    </rPh>
    <rPh sb="11" eb="13">
      <t>ショクカタ</t>
    </rPh>
    <rPh sb="16" eb="18">
      <t>キョウユウ</t>
    </rPh>
    <rPh sb="21" eb="22">
      <t>カンガ</t>
    </rPh>
    <phoneticPr fontId="3"/>
  </si>
  <si>
    <t>同僚や他職と目的達成のためチームワークができるよう指導</t>
    <rPh sb="6" eb="10">
      <t>モクテキタッセイ</t>
    </rPh>
    <rPh sb="25" eb="27">
      <t>シドウ</t>
    </rPh>
    <phoneticPr fontId="3"/>
  </si>
  <si>
    <t>本人評価</t>
    <rPh sb="0" eb="4">
      <t>ホンニンヒョウカ</t>
    </rPh>
    <phoneticPr fontId="3"/>
  </si>
  <si>
    <t>上司評価</t>
    <rPh sb="0" eb="4">
      <t>ジョウシヒョウカ</t>
    </rPh>
    <phoneticPr fontId="3"/>
  </si>
  <si>
    <t>※赤枠の各設問の回答を、１から４の内容についてご回答ください。</t>
    <rPh sb="1" eb="3">
      <t>アカワク</t>
    </rPh>
    <rPh sb="4" eb="5">
      <t>カク</t>
    </rPh>
    <rPh sb="5" eb="7">
      <t>セツモン</t>
    </rPh>
    <rPh sb="8" eb="10">
      <t>カイトウ</t>
    </rPh>
    <rPh sb="17" eb="19">
      <t>ナイヨウ</t>
    </rPh>
    <rPh sb="24" eb="26">
      <t>カイトウ</t>
    </rPh>
    <phoneticPr fontId="3"/>
  </si>
  <si>
    <t>②職業人としての自覚</t>
  </si>
  <si>
    <t>③チームワーク</t>
  </si>
  <si>
    <t>⑦道具の知識と管理</t>
  </si>
  <si>
    <t>⑩図面の理解</t>
  </si>
  <si>
    <t>⑫建て方</t>
  </si>
  <si>
    <t>職業能力評価シート（レーダー型）</t>
    <rPh sb="14" eb="15">
      <t>ガタ</t>
    </rPh>
    <phoneticPr fontId="3"/>
  </si>
  <si>
    <t>労働安全衛生法に係る講習を受け取得した資格に〇を付けてください。</t>
    <rPh sb="0" eb="2">
      <t>ロウドウ</t>
    </rPh>
    <rPh sb="2" eb="4">
      <t>アンゼン</t>
    </rPh>
    <rPh sb="4" eb="7">
      <t>エイセイホウ</t>
    </rPh>
    <rPh sb="8" eb="9">
      <t>カカ</t>
    </rPh>
    <rPh sb="10" eb="12">
      <t>コウシュウ</t>
    </rPh>
    <rPh sb="13" eb="14">
      <t>ウ</t>
    </rPh>
    <rPh sb="15" eb="17">
      <t>シュトク</t>
    </rPh>
    <rPh sb="19" eb="21">
      <t>シカク</t>
    </rPh>
    <rPh sb="24" eb="25">
      <t>ツ</t>
    </rPh>
    <phoneticPr fontId="3"/>
  </si>
  <si>
    <t>持っている資格に〇をつけてください。</t>
    <rPh sb="0" eb="1">
      <t>モ</t>
    </rPh>
    <rPh sb="5" eb="7">
      <t>シカク</t>
    </rPh>
    <phoneticPr fontId="3"/>
  </si>
  <si>
    <t>・職長・安全衛生責任者教育　・職業訓練指導員　・建築大工登録基幹技能者</t>
    <rPh sb="15" eb="22">
      <t>ショクギョウクンレンシドウイン</t>
    </rPh>
    <rPh sb="24" eb="35">
      <t>ケンチクダイクトウロクキカンギノウシャ</t>
    </rPh>
    <phoneticPr fontId="3"/>
  </si>
  <si>
    <t>Ver 9.0</t>
    <phoneticPr fontId="3"/>
  </si>
  <si>
    <t>・CCUSレベル4　・CCUSレベル3　・CCUSレベル2　・CCUSレベル1</t>
    <phoneticPr fontId="3"/>
  </si>
  <si>
    <t>・丸のこ等取扱作業従事者特別教育　・フルハーネス特別教育　・足場の組立て等作業従事者特別教育
・自由研削といしの取替え等特別教育　・高所作業車の運転（10m未満）　
・足場組立作業主任者技能講習　・フォークリフト運転（1t以上）技能講習
・木造組立作業主任者技能講習　・木材加工用機械作業主任者技能講習</t>
    <phoneticPr fontId="3"/>
  </si>
  <si>
    <t>2024 建築大工技能者</t>
    <rPh sb="5" eb="7">
      <t>ケンチク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</si>
</sst>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quot;"/>
    <numFmt numFmtId="177" formatCode="yyyy&quot;年&quot;m&quot;月&quot;d&quot;日&quot;;@"/>
  </numFmts>
  <fonts count="33" x14ac:knownFonts="1">
    <font>
      <sz val="11"/>
      <color theme="1"/>
      <name val="ＭＳ ゴシック"/>
      <family val="3"/>
      <charset val="128"/>
    </font>
    <font>
      <sz val="9"/>
      <color theme="1"/>
      <name val="ＭＳ 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10"/>
      <color indexed="8"/>
      <name val="ＭＳ ゴシック"/>
      <family val="3"/>
      <charset val="128"/>
    </font>
    <font>
      <sz val="8"/>
      <color indexed="8"/>
      <name val="ＭＳ ゴシック"/>
      <family val="3"/>
      <charset val="128"/>
    </font>
    <font>
      <sz val="9"/>
      <color indexed="8"/>
      <name val="ＭＳ ゴシック"/>
      <family val="3"/>
      <charset val="128"/>
    </font>
    <font>
      <b/>
      <sz val="10"/>
      <color indexed="9"/>
      <name val="ＭＳ ゴシック"/>
      <family val="3"/>
      <charset val="128"/>
    </font>
    <font>
      <sz val="10"/>
      <name val="ＭＳ ゴシック"/>
      <family val="3"/>
      <charset val="128"/>
    </font>
    <font>
      <sz val="11"/>
      <color theme="1"/>
      <name val="ＭＳ 明朝"/>
      <family val="1"/>
      <charset val="128"/>
    </font>
    <font>
      <sz val="26"/>
      <color theme="1"/>
      <name val="ＭＳ 明朝"/>
      <family val="1"/>
      <charset val="128"/>
    </font>
    <font>
      <sz val="11"/>
      <name val="ＭＳ ゴシック"/>
      <family val="3"/>
      <charset val="128"/>
    </font>
    <font>
      <sz val="11"/>
      <color indexed="8"/>
      <name val="ＭＳ ゴシック"/>
      <family val="3"/>
      <charset val="128"/>
    </font>
    <font>
      <sz val="8"/>
      <name val="ＭＳ ゴシック"/>
      <family val="3"/>
      <charset val="128"/>
    </font>
    <font>
      <sz val="12"/>
      <color theme="1"/>
      <name val="ＭＳ 明朝"/>
      <family val="1"/>
      <charset val="128"/>
    </font>
    <font>
      <sz val="10"/>
      <color indexed="8"/>
      <name val="ＭＳ Ｐゴシック"/>
      <family val="3"/>
      <charset val="128"/>
    </font>
    <font>
      <sz val="9"/>
      <color rgb="FFFF0000"/>
      <name val="ＭＳ ゴシック"/>
      <family val="3"/>
      <charset val="128"/>
    </font>
    <font>
      <sz val="12"/>
      <color theme="1"/>
      <name val="Arial"/>
      <family val="2"/>
    </font>
    <font>
      <sz val="28"/>
      <color theme="1"/>
      <name val="ＭＳ 明朝"/>
      <family val="1"/>
      <charset val="128"/>
    </font>
    <font>
      <sz val="8"/>
      <color theme="1"/>
      <name val="ＭＳ ゴシック"/>
      <family val="3"/>
      <charset val="128"/>
    </font>
    <font>
      <sz val="28"/>
      <color theme="1"/>
      <name val="游ゴシック Medium"/>
      <family val="3"/>
      <charset val="128"/>
    </font>
    <font>
      <sz val="12"/>
      <color theme="1"/>
      <name val="游ゴシック Light"/>
      <family val="3"/>
      <charset val="128"/>
    </font>
    <font>
      <sz val="11"/>
      <color theme="1"/>
      <name val="游ゴシック Light"/>
      <family val="3"/>
      <charset val="128"/>
    </font>
    <font>
      <sz val="10"/>
      <color theme="1"/>
      <name val="游ゴシック Light"/>
      <family val="3"/>
      <charset val="128"/>
    </font>
    <font>
      <sz val="12"/>
      <color rgb="FFFF0000"/>
      <name val="游ゴシック Light"/>
      <family val="3"/>
      <charset val="128"/>
    </font>
    <font>
      <sz val="12"/>
      <color indexed="8"/>
      <name val="游ゴシック Light"/>
      <family val="3"/>
      <charset val="128"/>
    </font>
    <font>
      <sz val="10"/>
      <color theme="1"/>
      <name val="BIZ UDゴシック"/>
      <family val="3"/>
      <charset val="128"/>
    </font>
    <font>
      <sz val="16"/>
      <color theme="1"/>
      <name val="ＭＳ ゴシック"/>
      <family val="3"/>
      <charset val="128"/>
    </font>
    <font>
      <sz val="11"/>
      <color theme="1"/>
      <name val="游ゴシック Medium"/>
      <family val="3"/>
      <charset val="128"/>
    </font>
    <font>
      <sz val="11"/>
      <color rgb="FFFF0000"/>
      <name val="BIZ UDゴシック"/>
      <family val="3"/>
      <charset val="128"/>
    </font>
    <font>
      <sz val="14"/>
      <name val="ＭＳ ゴシック"/>
      <family val="3"/>
      <charset val="128"/>
    </font>
    <font>
      <sz val="12"/>
      <color theme="1"/>
      <name val="游ゴシック Medium"/>
      <family val="3"/>
      <charset val="128"/>
    </font>
  </fonts>
  <fills count="1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indexed="23"/>
        <bgColor indexed="64"/>
      </patternFill>
    </fill>
    <fill>
      <patternFill patternType="solid">
        <fgColor indexed="9"/>
        <bgColor indexed="64"/>
      </patternFill>
    </fill>
    <fill>
      <patternFill patternType="solid">
        <fgColor theme="6" tint="0.59999389629810485"/>
        <bgColor indexed="64"/>
      </patternFill>
    </fill>
    <fill>
      <patternFill patternType="solid">
        <fgColor rgb="FFCCFFFF"/>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CCEC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right/>
      <top style="double">
        <color indexed="64"/>
      </top>
      <bottom style="thin">
        <color indexed="64"/>
      </bottom>
      <diagonal style="thin">
        <color auto="1"/>
      </diagonal>
    </border>
    <border diagonalUp="1">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diagonalUp="1">
      <left/>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diagonalUp="1">
      <left/>
      <right/>
      <top style="thick">
        <color rgb="FFFF0000"/>
      </top>
      <bottom style="thin">
        <color indexed="64"/>
      </bottom>
      <diagonal style="thin">
        <color indexed="64"/>
      </diagonal>
    </border>
    <border>
      <left/>
      <right/>
      <top style="thin">
        <color indexed="64"/>
      </top>
      <bottom style="thick">
        <color rgb="FFFF0000"/>
      </bottom>
      <diagonal/>
    </border>
    <border>
      <left style="thin">
        <color auto="1"/>
      </left>
      <right/>
      <top style="thick">
        <color rgb="FFFF0000"/>
      </top>
      <bottom style="thin">
        <color indexed="64"/>
      </bottom>
      <diagonal/>
    </border>
    <border>
      <left/>
      <right style="thin">
        <color auto="1"/>
      </right>
      <top style="thick">
        <color rgb="FFFF0000"/>
      </top>
      <bottom style="thin">
        <color indexed="64"/>
      </bottom>
      <diagonal/>
    </border>
    <border>
      <left style="thin">
        <color auto="1"/>
      </left>
      <right/>
      <top style="thin">
        <color indexed="64"/>
      </top>
      <bottom style="thick">
        <color rgb="FFFF0000"/>
      </bottom>
      <diagonal/>
    </border>
    <border>
      <left/>
      <right style="thin">
        <color auto="1"/>
      </right>
      <top style="thin">
        <color indexed="64"/>
      </top>
      <bottom style="thick">
        <color rgb="FFFF0000"/>
      </bottom>
      <diagonal/>
    </border>
    <border>
      <left style="thick">
        <color rgb="FFFF0000"/>
      </left>
      <right style="thick">
        <color rgb="FFFF0000"/>
      </right>
      <top style="thin">
        <color auto="1"/>
      </top>
      <bottom style="thick">
        <color rgb="FFFF0000"/>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340">
    <xf numFmtId="0" fontId="0" fillId="0" borderId="0" xfId="0">
      <alignment vertical="center"/>
    </xf>
    <xf numFmtId="0" fontId="2" fillId="0" borderId="0" xfId="0" applyFont="1">
      <alignment vertical="center"/>
    </xf>
    <xf numFmtId="0" fontId="5" fillId="0" borderId="0" xfId="0" applyFont="1">
      <alignment vertical="center"/>
    </xf>
    <xf numFmtId="49" fontId="6" fillId="0" borderId="0" xfId="0" applyNumberFormat="1" applyFont="1">
      <alignment vertical="center"/>
    </xf>
    <xf numFmtId="176" fontId="5" fillId="0" borderId="0" xfId="0" applyNumberFormat="1" applyFont="1">
      <alignment vertical="center"/>
    </xf>
    <xf numFmtId="0" fontId="6" fillId="0" borderId="0" xfId="0" applyFont="1" applyAlignment="1">
      <alignment vertical="center" shrinkToFit="1"/>
    </xf>
    <xf numFmtId="0" fontId="7" fillId="0" borderId="0" xfId="0" applyFont="1">
      <alignment vertical="center"/>
    </xf>
    <xf numFmtId="49" fontId="8" fillId="8" borderId="14" xfId="0" applyNumberFormat="1" applyFont="1" applyFill="1" applyBorder="1" applyAlignment="1">
      <alignment horizontal="center" vertical="center" wrapText="1"/>
    </xf>
    <xf numFmtId="0" fontId="9" fillId="9" borderId="18" xfId="0" applyFont="1" applyFill="1" applyBorder="1" applyAlignment="1">
      <alignment horizontal="center" vertical="center"/>
    </xf>
    <xf numFmtId="0" fontId="9" fillId="9" borderId="17" xfId="0" applyFont="1" applyFill="1" applyBorder="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4" fillId="5" borderId="18" xfId="0" applyFont="1" applyFill="1" applyBorder="1">
      <alignment vertical="center"/>
    </xf>
    <xf numFmtId="49" fontId="6" fillId="0" borderId="8" xfId="0" applyNumberFormat="1" applyFont="1" applyBorder="1" applyAlignment="1">
      <alignment horizontal="left" vertical="top" wrapText="1"/>
    </xf>
    <xf numFmtId="0" fontId="15" fillId="0" borderId="0" xfId="0" applyFont="1">
      <alignment vertical="center"/>
    </xf>
    <xf numFmtId="0" fontId="9" fillId="9" borderId="8" xfId="0" applyFont="1" applyFill="1" applyBorder="1" applyAlignment="1">
      <alignment horizontal="center" vertical="center"/>
    </xf>
    <xf numFmtId="0" fontId="9" fillId="9" borderId="27" xfId="0" applyFont="1" applyFill="1" applyBorder="1" applyAlignment="1">
      <alignment horizontal="center" vertical="center"/>
    </xf>
    <xf numFmtId="49" fontId="7" fillId="0" borderId="8" xfId="0" applyNumberFormat="1" applyFont="1" applyBorder="1" applyAlignment="1">
      <alignment horizontal="left" vertical="top" wrapText="1"/>
    </xf>
    <xf numFmtId="49" fontId="7" fillId="6" borderId="0" xfId="0" applyNumberFormat="1" applyFont="1" applyFill="1" applyAlignment="1">
      <alignment vertical="center" wrapText="1"/>
    </xf>
    <xf numFmtId="0" fontId="1" fillId="0" borderId="0" xfId="0" applyFont="1" applyAlignment="1">
      <alignment vertical="center" wrapText="1"/>
    </xf>
    <xf numFmtId="0" fontId="9" fillId="5" borderId="18" xfId="0" applyFont="1" applyFill="1" applyBorder="1">
      <alignment vertical="center"/>
    </xf>
    <xf numFmtId="0" fontId="9" fillId="5" borderId="27" xfId="0" applyFont="1" applyFill="1" applyBorder="1">
      <alignment vertical="center"/>
    </xf>
    <xf numFmtId="0" fontId="9" fillId="5" borderId="6" xfId="0" applyFont="1" applyFill="1" applyBorder="1">
      <alignment vertical="center"/>
    </xf>
    <xf numFmtId="0" fontId="1" fillId="2" borderId="0" xfId="0" applyFont="1" applyFill="1" applyAlignment="1">
      <alignment vertical="center" wrapText="1"/>
    </xf>
    <xf numFmtId="0" fontId="1" fillId="14" borderId="0" xfId="0" applyFont="1" applyFill="1" applyAlignment="1">
      <alignment vertical="center" wrapText="1"/>
    </xf>
    <xf numFmtId="0" fontId="1" fillId="3" borderId="0" xfId="0" applyFont="1" applyFill="1" applyAlignment="1">
      <alignment vertical="center" wrapText="1"/>
    </xf>
    <xf numFmtId="49" fontId="7" fillId="4" borderId="0" xfId="0" applyNumberFormat="1" applyFont="1" applyFill="1" applyAlignment="1">
      <alignment vertical="center" wrapText="1"/>
    </xf>
    <xf numFmtId="0" fontId="7" fillId="2" borderId="0" xfId="0" applyFont="1" applyFill="1" applyAlignment="1">
      <alignment vertical="center" wrapText="1"/>
    </xf>
    <xf numFmtId="0" fontId="7" fillId="10" borderId="0" xfId="0" applyFont="1" applyFill="1" applyAlignment="1">
      <alignment vertical="center" wrapText="1"/>
    </xf>
    <xf numFmtId="0" fontId="7" fillId="11" borderId="0" xfId="0" applyFont="1" applyFill="1" applyAlignment="1">
      <alignment vertical="center" wrapText="1"/>
    </xf>
    <xf numFmtId="0" fontId="4" fillId="9" borderId="17" xfId="0" applyFont="1" applyFill="1" applyBorder="1" applyAlignment="1">
      <alignment horizontal="center" vertical="center"/>
    </xf>
    <xf numFmtId="9" fontId="2" fillId="0" borderId="0" xfId="0" applyNumberFormat="1" applyFont="1">
      <alignment vertical="center"/>
    </xf>
    <xf numFmtId="9" fontId="2" fillId="0" borderId="0" xfId="0" applyNumberFormat="1" applyFont="1" applyAlignment="1">
      <alignment horizontal="right" vertical="center"/>
    </xf>
    <xf numFmtId="49" fontId="4" fillId="0" borderId="8"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9" fillId="0" borderId="8" xfId="0" applyNumberFormat="1" applyFont="1" applyBorder="1" applyAlignment="1">
      <alignment horizontal="left" vertical="top" wrapText="1"/>
    </xf>
    <xf numFmtId="49" fontId="1" fillId="0" borderId="8" xfId="0" applyNumberFormat="1" applyFont="1" applyBorder="1" applyAlignment="1">
      <alignment horizontal="left" vertical="top" wrapText="1"/>
    </xf>
    <xf numFmtId="49" fontId="14" fillId="0" borderId="8" xfId="0" applyNumberFormat="1" applyFont="1" applyBorder="1" applyAlignment="1">
      <alignment horizontal="left" vertical="top" wrapText="1"/>
    </xf>
    <xf numFmtId="0" fontId="10" fillId="0" borderId="0" xfId="0" applyFont="1" applyAlignment="1">
      <alignment horizontal="center" vertical="center"/>
    </xf>
    <xf numFmtId="0" fontId="10" fillId="0" borderId="0" xfId="0" applyFont="1" applyAlignment="1">
      <alignment horizontal="left" vertical="center"/>
    </xf>
    <xf numFmtId="0" fontId="15" fillId="0" borderId="0" xfId="0" applyFont="1" applyAlignment="1">
      <alignment horizontal="right"/>
    </xf>
    <xf numFmtId="49" fontId="20" fillId="0" borderId="8" xfId="0" applyNumberFormat="1" applyFont="1" applyBorder="1" applyAlignment="1">
      <alignment horizontal="left" vertical="top" wrapText="1"/>
    </xf>
    <xf numFmtId="0" fontId="13" fillId="0" borderId="0" xfId="0" applyFont="1">
      <alignment vertical="center"/>
    </xf>
    <xf numFmtId="49" fontId="0" fillId="0" borderId="7" xfId="0" applyNumberFormat="1" applyBorder="1" applyAlignment="1">
      <alignment horizontal="right" vertical="top"/>
    </xf>
    <xf numFmtId="49" fontId="12" fillId="0" borderId="7" xfId="0" applyNumberFormat="1" applyFont="1" applyBorder="1" applyAlignment="1">
      <alignment horizontal="right" vertical="top"/>
    </xf>
    <xf numFmtId="49" fontId="13" fillId="0" borderId="7" xfId="0" applyNumberFormat="1" applyFont="1" applyBorder="1" applyAlignment="1">
      <alignment horizontal="right" vertical="top"/>
    </xf>
    <xf numFmtId="49" fontId="0" fillId="0" borderId="8" xfId="0" applyNumberFormat="1" applyBorder="1" applyAlignment="1">
      <alignment horizontal="right" vertical="top"/>
    </xf>
    <xf numFmtId="49" fontId="12" fillId="0" borderId="8" xfId="0" applyNumberFormat="1" applyFont="1" applyBorder="1" applyAlignment="1">
      <alignment horizontal="right" vertical="top"/>
    </xf>
    <xf numFmtId="49" fontId="13" fillId="0" borderId="8" xfId="0" applyNumberFormat="1" applyFont="1" applyBorder="1" applyAlignment="1">
      <alignment horizontal="right" vertical="top"/>
    </xf>
    <xf numFmtId="0" fontId="10" fillId="0" borderId="0" xfId="0" applyFont="1" applyAlignment="1">
      <alignment horizontal="right"/>
    </xf>
    <xf numFmtId="0" fontId="10"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1" fillId="2" borderId="10" xfId="0" applyFont="1" applyFill="1" applyBorder="1" applyAlignment="1">
      <alignment vertical="center" textRotation="255" wrapText="1"/>
    </xf>
    <xf numFmtId="0" fontId="1" fillId="2" borderId="11" xfId="0" applyFont="1" applyFill="1" applyBorder="1" applyAlignment="1">
      <alignment vertical="center" textRotation="255" wrapText="1"/>
    </xf>
    <xf numFmtId="0" fontId="1" fillId="0" borderId="0" xfId="0" applyFont="1">
      <alignment vertical="center"/>
    </xf>
    <xf numFmtId="0" fontId="5" fillId="0" borderId="0" xfId="0" applyFont="1" applyAlignment="1">
      <alignment horizontal="center" vertical="center"/>
    </xf>
    <xf numFmtId="0" fontId="22" fillId="0" borderId="0" xfId="0" applyFont="1" applyAlignment="1">
      <alignment horizontal="center" vertical="center"/>
    </xf>
    <xf numFmtId="0" fontId="4" fillId="5" borderId="8" xfId="0" applyFont="1" applyFill="1" applyBorder="1">
      <alignment vertical="center"/>
    </xf>
    <xf numFmtId="0" fontId="9" fillId="0" borderId="35" xfId="0" applyFont="1" applyBorder="1" applyAlignment="1">
      <alignment horizontal="center" vertical="center"/>
    </xf>
    <xf numFmtId="0" fontId="5" fillId="0" borderId="0" xfId="0" applyFont="1" applyAlignment="1">
      <alignment horizontal="centerContinuous" vertical="center"/>
    </xf>
    <xf numFmtId="0" fontId="26" fillId="0" borderId="6" xfId="0" applyFont="1" applyBorder="1" applyAlignment="1">
      <alignment horizontal="centerContinuous" vertical="center"/>
    </xf>
    <xf numFmtId="0" fontId="27" fillId="0" borderId="0" xfId="0" applyFont="1">
      <alignment vertical="center"/>
    </xf>
    <xf numFmtId="9" fontId="28" fillId="0" borderId="0" xfId="0" applyNumberFormat="1" applyFont="1">
      <alignment vertical="center"/>
    </xf>
    <xf numFmtId="0" fontId="30" fillId="0" borderId="6" xfId="0" applyFont="1" applyBorder="1" applyAlignment="1">
      <alignment horizontal="left" vertical="center"/>
    </xf>
    <xf numFmtId="0" fontId="30" fillId="0" borderId="0" xfId="0" applyFont="1" applyAlignment="1">
      <alignment horizontal="left" vertical="center"/>
    </xf>
    <xf numFmtId="0" fontId="13" fillId="0" borderId="6" xfId="0" applyFont="1" applyBorder="1">
      <alignment vertical="center"/>
    </xf>
    <xf numFmtId="0" fontId="4" fillId="5" borderId="35" xfId="0" applyFont="1" applyFill="1" applyBorder="1">
      <alignment vertical="center"/>
    </xf>
    <xf numFmtId="0" fontId="4" fillId="5" borderId="37" xfId="0" applyFont="1" applyFill="1" applyBorder="1">
      <alignment vertical="center"/>
    </xf>
    <xf numFmtId="0" fontId="4" fillId="5" borderId="38" xfId="0" applyFont="1" applyFill="1" applyBorder="1">
      <alignment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30" xfId="0" applyFont="1" applyBorder="1" applyAlignment="1">
      <alignment horizontal="center" vertical="center"/>
    </xf>
    <xf numFmtId="0" fontId="9" fillId="9" borderId="35"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38" xfId="0" applyFont="1" applyFill="1" applyBorder="1" applyAlignment="1">
      <alignment horizontal="center" vertical="center"/>
    </xf>
    <xf numFmtId="0" fontId="4" fillId="9" borderId="42" xfId="0" applyFont="1" applyFill="1" applyBorder="1" applyAlignment="1">
      <alignment horizontal="center" vertical="center"/>
    </xf>
    <xf numFmtId="0" fontId="9" fillId="9" borderId="42" xfId="0" applyFont="1" applyFill="1" applyBorder="1" applyAlignment="1">
      <alignment horizontal="center" vertical="center"/>
    </xf>
    <xf numFmtId="0" fontId="14" fillId="9" borderId="42" xfId="0" applyFont="1" applyFill="1" applyBorder="1" applyAlignment="1">
      <alignment horizontal="center" vertical="center"/>
    </xf>
    <xf numFmtId="0" fontId="9" fillId="5" borderId="7" xfId="0" applyFont="1" applyFill="1" applyBorder="1">
      <alignment vertical="center"/>
    </xf>
    <xf numFmtId="0" fontId="9" fillId="5" borderId="30" xfId="0" applyFont="1" applyFill="1" applyBorder="1">
      <alignment vertical="center"/>
    </xf>
    <xf numFmtId="0" fontId="9" fillId="5" borderId="5" xfId="0" applyFont="1" applyFill="1" applyBorder="1">
      <alignment vertical="center"/>
    </xf>
    <xf numFmtId="0" fontId="9" fillId="9" borderId="13" xfId="0" applyFont="1" applyFill="1" applyBorder="1" applyAlignment="1">
      <alignment horizontal="center" vertical="center"/>
    </xf>
    <xf numFmtId="0" fontId="9" fillId="9" borderId="30" xfId="0" applyFont="1" applyFill="1" applyBorder="1" applyAlignment="1">
      <alignment horizontal="center" vertical="center"/>
    </xf>
    <xf numFmtId="0" fontId="4" fillId="9" borderId="16" xfId="0" applyFont="1" applyFill="1" applyBorder="1" applyAlignment="1">
      <alignment horizontal="center" vertical="center"/>
    </xf>
    <xf numFmtId="0" fontId="14" fillId="9" borderId="44" xfId="0" applyFont="1" applyFill="1" applyBorder="1" applyAlignment="1">
      <alignment horizontal="center" vertical="center"/>
    </xf>
    <xf numFmtId="0" fontId="9" fillId="9" borderId="16" xfId="0" applyFont="1" applyFill="1" applyBorder="1" applyAlignment="1">
      <alignment horizontal="center" vertical="center"/>
    </xf>
    <xf numFmtId="0" fontId="4" fillId="9" borderId="44" xfId="0" applyFont="1" applyFill="1" applyBorder="1" applyAlignment="1">
      <alignment horizontal="center" vertical="center"/>
    </xf>
    <xf numFmtId="0" fontId="9" fillId="9" borderId="44" xfId="0" applyFont="1" applyFill="1" applyBorder="1" applyAlignment="1">
      <alignment horizontal="center" vertical="center"/>
    </xf>
    <xf numFmtId="0" fontId="14" fillId="9" borderId="16" xfId="0" applyFont="1" applyFill="1" applyBorder="1" applyAlignment="1">
      <alignment horizontal="center" vertical="center"/>
    </xf>
    <xf numFmtId="0" fontId="4" fillId="5" borderId="30" xfId="0" applyFont="1" applyFill="1" applyBorder="1">
      <alignment vertical="center"/>
    </xf>
    <xf numFmtId="0" fontId="9" fillId="5" borderId="13" xfId="0" applyFont="1" applyFill="1" applyBorder="1">
      <alignment vertical="center"/>
    </xf>
    <xf numFmtId="0" fontId="29" fillId="0" borderId="0" xfId="0" applyFont="1">
      <alignment vertical="center"/>
    </xf>
    <xf numFmtId="0" fontId="32" fillId="0" borderId="0" xfId="0" applyFont="1">
      <alignment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12"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13" xfId="0" applyFont="1" applyBorder="1" applyAlignment="1">
      <alignment horizontal="center"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18" fillId="0" borderId="0" xfId="0" applyFont="1" applyAlignment="1">
      <alignment horizontal="left"/>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177" fontId="25" fillId="0" borderId="5" xfId="0" applyNumberFormat="1" applyFont="1" applyBorder="1" applyAlignment="1">
      <alignment horizontal="center" vertical="center"/>
    </xf>
    <xf numFmtId="177" fontId="25" fillId="0" borderId="6" xfId="0" applyNumberFormat="1" applyFont="1" applyBorder="1" applyAlignment="1">
      <alignment horizontal="center" vertical="center"/>
    </xf>
    <xf numFmtId="177" fontId="25" fillId="0" borderId="13" xfId="0" applyNumberFormat="1"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12"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13" xfId="0" applyFont="1" applyBorder="1" applyAlignment="1">
      <alignment horizontal="left" vertical="center" wrapText="1"/>
    </xf>
    <xf numFmtId="0" fontId="29" fillId="0" borderId="4" xfId="0" applyFont="1" applyBorder="1" applyAlignment="1">
      <alignment horizontal="left" vertical="center"/>
    </xf>
    <xf numFmtId="0" fontId="29" fillId="0" borderId="0" xfId="0" applyFont="1" applyAlignment="1">
      <alignment horizontal="left" vertical="center"/>
    </xf>
    <xf numFmtId="0" fontId="29" fillId="0" borderId="12"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13" xfId="0" applyFont="1" applyBorder="1" applyAlignment="1">
      <alignment horizontal="left" vertical="center"/>
    </xf>
    <xf numFmtId="0" fontId="32" fillId="0" borderId="0" xfId="0" applyFont="1" applyAlignment="1">
      <alignment horizontal="right" vertical="center"/>
    </xf>
    <xf numFmtId="0" fontId="32" fillId="0" borderId="6" xfId="0" applyFont="1" applyBorder="1" applyAlignment="1">
      <alignment horizontal="right"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32" fillId="0" borderId="4" xfId="0" applyFont="1" applyBorder="1" applyAlignment="1">
      <alignment horizontal="right" vertical="center"/>
    </xf>
    <xf numFmtId="0" fontId="32" fillId="0" borderId="5" xfId="0" applyFont="1" applyBorder="1" applyAlignment="1">
      <alignment horizontal="right"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32" fillId="0" borderId="0" xfId="0" applyFont="1" applyAlignment="1">
      <alignment horizontal="left" vertical="center"/>
    </xf>
    <xf numFmtId="0" fontId="32" fillId="0" borderId="12" xfId="0" applyFont="1" applyBorder="1" applyAlignment="1">
      <alignment horizontal="left" vertical="center"/>
    </xf>
    <xf numFmtId="0" fontId="32" fillId="0" borderId="6" xfId="0" applyFont="1" applyBorder="1" applyAlignment="1">
      <alignment horizontal="left" vertical="center"/>
    </xf>
    <xf numFmtId="0" fontId="32" fillId="0" borderId="13" xfId="0" applyFont="1" applyBorder="1" applyAlignment="1">
      <alignment horizontal="left" vertical="center"/>
    </xf>
    <xf numFmtId="0" fontId="2" fillId="2" borderId="14" xfId="0" applyFont="1" applyFill="1" applyBorder="1" applyAlignment="1">
      <alignment horizontal="center" vertical="center" textRotation="255" wrapText="1"/>
    </xf>
    <xf numFmtId="49" fontId="2" fillId="0" borderId="14" xfId="0" applyNumberFormat="1" applyFont="1" applyBorder="1" applyAlignment="1">
      <alignment horizontal="center" vertical="center" wrapText="1"/>
    </xf>
    <xf numFmtId="49" fontId="0" fillId="0" borderId="14" xfId="0" applyNumberFormat="1" applyBorder="1" applyAlignment="1">
      <alignment horizontal="left" vertical="center" wrapText="1"/>
    </xf>
    <xf numFmtId="49" fontId="0" fillId="0" borderId="7" xfId="0" applyNumberFormat="1" applyBorder="1" applyAlignment="1">
      <alignment horizontal="left" vertical="center" wrapText="1"/>
    </xf>
    <xf numFmtId="0" fontId="31" fillId="0" borderId="31" xfId="0" applyFont="1" applyBorder="1" applyAlignment="1">
      <alignment horizontal="center" vertical="center"/>
    </xf>
    <xf numFmtId="0" fontId="31" fillId="0" borderId="30" xfId="0" applyFont="1" applyBorder="1" applyAlignment="1">
      <alignment horizontal="center" vertical="center"/>
    </xf>
    <xf numFmtId="0" fontId="31" fillId="0" borderId="14" xfId="0" applyFont="1" applyBorder="1" applyAlignment="1">
      <alignment horizontal="center" vertical="center"/>
    </xf>
    <xf numFmtId="49" fontId="8" fillId="8" borderId="14" xfId="0" applyNumberFormat="1" applyFont="1" applyFill="1" applyBorder="1" applyAlignment="1">
      <alignment horizontal="center" vertical="center"/>
    </xf>
    <xf numFmtId="49" fontId="8" fillId="8" borderId="7" xfId="0" applyNumberFormat="1" applyFont="1" applyFill="1" applyBorder="1" applyAlignment="1">
      <alignment horizontal="center" vertical="center"/>
    </xf>
    <xf numFmtId="0" fontId="8" fillId="8" borderId="34" xfId="0" applyFont="1" applyFill="1" applyBorder="1" applyAlignment="1">
      <alignment horizontal="center" vertical="center" wrapText="1"/>
    </xf>
    <xf numFmtId="0" fontId="8" fillId="8" borderId="4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0" xfId="0" applyFont="1" applyFill="1" applyBorder="1" applyAlignment="1">
      <alignment horizontal="center" vertical="center" wrapText="1"/>
    </xf>
    <xf numFmtId="0" fontId="8" fillId="8" borderId="14" xfId="0" applyFont="1" applyFill="1" applyBorder="1" applyAlignment="1">
      <alignment horizontal="center" vertical="center"/>
    </xf>
    <xf numFmtId="49" fontId="2" fillId="2" borderId="14" xfId="0" applyNumberFormat="1" applyFont="1" applyFill="1" applyBorder="1" applyAlignment="1">
      <alignment horizontal="center" vertical="center" textRotation="255" wrapText="1"/>
    </xf>
    <xf numFmtId="49" fontId="0" fillId="0" borderId="8" xfId="0" applyNumberFormat="1" applyBorder="1" applyAlignment="1">
      <alignment horizontal="left" vertical="center" wrapText="1"/>
    </xf>
    <xf numFmtId="0" fontId="9" fillId="5" borderId="14" xfId="0" applyFont="1" applyFill="1" applyBorder="1" applyAlignment="1">
      <alignment horizontal="center" vertical="center" wrapText="1"/>
    </xf>
    <xf numFmtId="0" fontId="12" fillId="5" borderId="14" xfId="0" applyFont="1" applyFill="1" applyBorder="1" applyAlignment="1">
      <alignment horizontal="center" vertical="center"/>
    </xf>
    <xf numFmtId="0" fontId="12" fillId="5" borderId="7" xfId="0" applyFont="1" applyFill="1" applyBorder="1" applyAlignment="1">
      <alignment horizontal="center" vertical="center"/>
    </xf>
    <xf numFmtId="9" fontId="12" fillId="5" borderId="33" xfId="0" applyNumberFormat="1" applyFont="1" applyFill="1" applyBorder="1" applyAlignment="1">
      <alignment horizontal="center" vertical="center"/>
    </xf>
    <xf numFmtId="9" fontId="12" fillId="5" borderId="8" xfId="0" applyNumberFormat="1" applyFont="1" applyFill="1" applyBorder="1" applyAlignment="1">
      <alignment horizontal="center" vertical="center"/>
    </xf>
    <xf numFmtId="9" fontId="12" fillId="5" borderId="30"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textRotation="255" wrapText="1"/>
    </xf>
    <xf numFmtId="49" fontId="2" fillId="3" borderId="10" xfId="0" applyNumberFormat="1" applyFont="1" applyFill="1" applyBorder="1" applyAlignment="1">
      <alignment horizontal="center" vertical="center" textRotation="255" wrapText="1"/>
    </xf>
    <xf numFmtId="49" fontId="2" fillId="3" borderId="11" xfId="0" applyNumberFormat="1" applyFont="1" applyFill="1" applyBorder="1" applyAlignment="1">
      <alignment horizontal="center" vertical="center" textRotation="255" wrapText="1"/>
    </xf>
    <xf numFmtId="0" fontId="2" fillId="3" borderId="9"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49" fontId="12" fillId="0" borderId="14"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49" fontId="2"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13" xfId="0" applyFont="1" applyBorder="1" applyAlignment="1">
      <alignment horizontal="center" vertical="center"/>
    </xf>
    <xf numFmtId="0" fontId="2" fillId="2" borderId="9"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49" fontId="9" fillId="0" borderId="14" xfId="0" applyNumberFormat="1" applyFont="1" applyBorder="1" applyAlignment="1">
      <alignment horizontal="center" vertical="center" wrapText="1"/>
    </xf>
    <xf numFmtId="0" fontId="2" fillId="15" borderId="9" xfId="0" applyFont="1" applyFill="1" applyBorder="1" applyAlignment="1">
      <alignment horizontal="center" vertical="center" textRotation="255" wrapText="1"/>
    </xf>
    <xf numFmtId="0" fontId="2" fillId="15" borderId="10" xfId="0" applyFont="1" applyFill="1" applyBorder="1" applyAlignment="1">
      <alignment horizontal="center" vertical="center" textRotation="255" wrapText="1"/>
    </xf>
    <xf numFmtId="0" fontId="2" fillId="15" borderId="11" xfId="0" applyFont="1" applyFill="1" applyBorder="1" applyAlignment="1">
      <alignment horizontal="center" vertical="center" textRotation="255"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3" borderId="7" xfId="0" applyFont="1" applyFill="1" applyBorder="1" applyAlignment="1">
      <alignment horizontal="center" vertical="center" textRotation="255" wrapText="1"/>
    </xf>
    <xf numFmtId="0" fontId="2" fillId="3" borderId="14" xfId="0" applyFont="1" applyFill="1" applyBorder="1" applyAlignment="1">
      <alignment horizontal="center" vertical="center" textRotation="255" wrapText="1"/>
    </xf>
    <xf numFmtId="0" fontId="2" fillId="3" borderId="11" xfId="0" applyFont="1" applyFill="1" applyBorder="1" applyAlignment="1">
      <alignment horizontal="center" vertical="center" textRotation="255" wrapText="1"/>
    </xf>
    <xf numFmtId="0" fontId="2" fillId="4" borderId="14" xfId="0" applyFont="1" applyFill="1" applyBorder="1" applyAlignment="1">
      <alignment horizontal="center" vertical="center" textRotation="255" wrapText="1"/>
    </xf>
    <xf numFmtId="9" fontId="4" fillId="5" borderId="33" xfId="0" applyNumberFormat="1" applyFont="1" applyFill="1" applyBorder="1" applyAlignment="1">
      <alignment horizontal="center" vertical="center"/>
    </xf>
    <xf numFmtId="9" fontId="4" fillId="5" borderId="8" xfId="0" applyNumberFormat="1" applyFont="1" applyFill="1" applyBorder="1" applyAlignment="1">
      <alignment horizontal="center" vertical="center"/>
    </xf>
    <xf numFmtId="9" fontId="4" fillId="5" borderId="30" xfId="0" applyNumberFormat="1" applyFont="1" applyFill="1" applyBorder="1" applyAlignment="1">
      <alignment horizontal="center" vertical="center"/>
    </xf>
    <xf numFmtId="49" fontId="5" fillId="6" borderId="9" xfId="0" applyNumberFormat="1" applyFont="1" applyFill="1" applyBorder="1" applyAlignment="1">
      <alignment horizontal="center" vertical="center" textRotation="255" wrapText="1"/>
    </xf>
    <xf numFmtId="0" fontId="2" fillId="0" borderId="11" xfId="0" applyFont="1" applyBorder="1" applyAlignment="1">
      <alignment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2" fillId="6" borderId="14" xfId="0" applyFont="1" applyFill="1" applyBorder="1" applyAlignment="1">
      <alignment horizontal="center" vertical="center" textRotation="255" wrapText="1"/>
    </xf>
    <xf numFmtId="49" fontId="13" fillId="0" borderId="14"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0" fontId="31" fillId="0" borderId="9" xfId="0" applyFont="1" applyBorder="1" applyAlignment="1">
      <alignment horizontal="center" vertical="center"/>
    </xf>
    <xf numFmtId="0" fontId="9" fillId="9" borderId="1"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12" fillId="9" borderId="14" xfId="0" applyFont="1" applyFill="1" applyBorder="1" applyAlignment="1">
      <alignment horizontal="center" vertical="center"/>
    </xf>
    <xf numFmtId="0" fontId="12" fillId="9" borderId="7" xfId="0" applyFont="1" applyFill="1" applyBorder="1" applyAlignment="1">
      <alignment horizontal="center" vertical="center"/>
    </xf>
    <xf numFmtId="9" fontId="9" fillId="0" borderId="39" xfId="0" applyNumberFormat="1" applyFont="1" applyBorder="1" applyAlignment="1">
      <alignment horizontal="center" vertical="center"/>
    </xf>
    <xf numFmtId="9" fontId="9" fillId="0" borderId="36" xfId="0" applyNumberFormat="1" applyFont="1" applyBorder="1" applyAlignment="1">
      <alignment horizontal="center" vertical="center"/>
    </xf>
    <xf numFmtId="9" fontId="9" fillId="0" borderId="40" xfId="0" applyNumberFormat="1" applyFont="1" applyBorder="1" applyAlignment="1">
      <alignment horizontal="center" vertical="center"/>
    </xf>
    <xf numFmtId="9" fontId="9" fillId="0" borderId="7" xfId="0" applyNumberFormat="1" applyFont="1" applyBorder="1" applyAlignment="1">
      <alignment horizontal="center" vertical="center"/>
    </xf>
    <xf numFmtId="9" fontId="9" fillId="0" borderId="8" xfId="0" applyNumberFormat="1" applyFont="1" applyBorder="1" applyAlignment="1">
      <alignment horizontal="center" vertical="center"/>
    </xf>
    <xf numFmtId="9" fontId="9" fillId="0" borderId="30" xfId="0" applyNumberFormat="1" applyFont="1" applyBorder="1" applyAlignment="1">
      <alignment horizontal="center" vertical="center"/>
    </xf>
    <xf numFmtId="49" fontId="5" fillId="4" borderId="9" xfId="0" applyNumberFormat="1" applyFont="1" applyFill="1" applyBorder="1" applyAlignment="1">
      <alignment horizontal="center" vertical="center" textRotation="255" wrapText="1"/>
    </xf>
    <xf numFmtId="0" fontId="2" fillId="0" borderId="10" xfId="0" applyFont="1" applyBorder="1" applyAlignment="1">
      <alignment vertical="center" wrapText="1"/>
    </xf>
    <xf numFmtId="49" fontId="9" fillId="4" borderId="9" xfId="0" applyNumberFormat="1" applyFont="1" applyFill="1" applyBorder="1" applyAlignment="1">
      <alignment horizontal="center" vertical="center" textRotation="255" wrapText="1"/>
    </xf>
    <xf numFmtId="0" fontId="31" fillId="0" borderId="11" xfId="0" applyFont="1" applyBorder="1" applyAlignment="1">
      <alignment horizontal="center" vertical="center"/>
    </xf>
    <xf numFmtId="49" fontId="9" fillId="4" borderId="10" xfId="0" applyNumberFormat="1" applyFont="1" applyFill="1" applyBorder="1" applyAlignment="1">
      <alignment horizontal="center" vertical="center" textRotation="255" wrapText="1"/>
    </xf>
    <xf numFmtId="49" fontId="9" fillId="4" borderId="11" xfId="0" applyNumberFormat="1" applyFont="1" applyFill="1" applyBorder="1" applyAlignment="1">
      <alignment horizontal="center" vertical="center" textRotation="255" wrapText="1"/>
    </xf>
    <xf numFmtId="9" fontId="9" fillId="9" borderId="33" xfId="0" applyNumberFormat="1" applyFont="1" applyFill="1" applyBorder="1" applyAlignment="1">
      <alignment horizontal="center" vertical="center"/>
    </xf>
    <xf numFmtId="9" fontId="9" fillId="9" borderId="8" xfId="0" applyNumberFormat="1" applyFont="1" applyFill="1" applyBorder="1" applyAlignment="1">
      <alignment horizontal="center" vertical="center"/>
    </xf>
    <xf numFmtId="9" fontId="9" fillId="9" borderId="30" xfId="0" applyNumberFormat="1" applyFont="1" applyFill="1" applyBorder="1" applyAlignment="1">
      <alignment horizontal="center" vertical="center"/>
    </xf>
    <xf numFmtId="0" fontId="5" fillId="10" borderId="9" xfId="0" applyFont="1" applyFill="1" applyBorder="1" applyAlignment="1">
      <alignment horizontal="center" vertical="center" textRotation="255" wrapText="1"/>
    </xf>
    <xf numFmtId="0" fontId="5" fillId="10" borderId="9" xfId="0" applyFont="1" applyFill="1" applyBorder="1" applyAlignment="1">
      <alignment horizontal="center" vertical="center" textRotation="255" wrapText="1" shrinkToFit="1"/>
    </xf>
    <xf numFmtId="0" fontId="5" fillId="10" borderId="10" xfId="0" applyFont="1" applyFill="1" applyBorder="1" applyAlignment="1">
      <alignment horizontal="center" vertical="center" textRotation="255" wrapText="1" shrinkToFit="1"/>
    </xf>
    <xf numFmtId="0" fontId="5" fillId="10" borderId="11" xfId="0" applyFont="1" applyFill="1" applyBorder="1" applyAlignment="1">
      <alignment horizontal="center" vertical="center" textRotation="255" wrapText="1" shrinkToFit="1"/>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5" fillId="10" borderId="10" xfId="0" applyFont="1" applyFill="1" applyBorder="1" applyAlignment="1">
      <alignment horizontal="center" vertical="center" textRotation="255" wrapText="1"/>
    </xf>
    <xf numFmtId="0" fontId="5" fillId="10" borderId="11" xfId="0" applyFont="1" applyFill="1" applyBorder="1" applyAlignment="1">
      <alignment horizontal="center" vertical="center" textRotation="255" wrapText="1"/>
    </xf>
    <xf numFmtId="0" fontId="5" fillId="2" borderId="9" xfId="0" applyFont="1" applyFill="1" applyBorder="1" applyAlignment="1">
      <alignment horizontal="center" vertical="center" textRotation="255" wrapText="1" shrinkToFit="1"/>
    </xf>
    <xf numFmtId="0" fontId="5" fillId="2" borderId="10" xfId="0" applyFont="1" applyFill="1" applyBorder="1" applyAlignment="1">
      <alignment horizontal="center" vertical="center" textRotation="255" wrapText="1" shrinkToFit="1"/>
    </xf>
    <xf numFmtId="0" fontId="5" fillId="2" borderId="11" xfId="0" applyFont="1" applyFill="1" applyBorder="1" applyAlignment="1">
      <alignment horizontal="center" vertical="center" textRotation="255" wrapText="1" shrinkToFit="1"/>
    </xf>
    <xf numFmtId="0" fontId="2" fillId="10" borderId="14" xfId="0" applyFont="1" applyFill="1" applyBorder="1" applyAlignment="1">
      <alignment horizontal="center" vertical="center" textRotation="255" wrapText="1"/>
    </xf>
    <xf numFmtId="0" fontId="2" fillId="10" borderId="9" xfId="0" applyFont="1" applyFill="1" applyBorder="1" applyAlignment="1">
      <alignment horizontal="center" vertical="center" textRotation="255" wrapText="1"/>
    </xf>
    <xf numFmtId="0" fontId="2" fillId="10" borderId="10" xfId="0" applyFont="1" applyFill="1" applyBorder="1" applyAlignment="1">
      <alignment horizontal="center" vertical="center" textRotation="255" wrapText="1"/>
    </xf>
    <xf numFmtId="0" fontId="2" fillId="10" borderId="11" xfId="0" applyFont="1" applyFill="1" applyBorder="1" applyAlignment="1">
      <alignment horizontal="center" vertical="center" textRotation="255" wrapText="1"/>
    </xf>
    <xf numFmtId="0" fontId="5" fillId="2" borderId="9" xfId="0" applyFont="1" applyFill="1" applyBorder="1" applyAlignment="1">
      <alignment horizontal="center" vertical="center" textRotation="255" wrapText="1"/>
    </xf>
    <xf numFmtId="20" fontId="12" fillId="0" borderId="14" xfId="0" applyNumberFormat="1" applyFont="1" applyBorder="1" applyAlignment="1">
      <alignment horizontal="left" vertical="center" wrapText="1"/>
    </xf>
    <xf numFmtId="20" fontId="0" fillId="0" borderId="14" xfId="0" applyNumberFormat="1" applyBorder="1" applyAlignment="1">
      <alignment horizontal="left" vertical="center" wrapText="1"/>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1" xfId="0" applyFont="1" applyFill="1" applyBorder="1" applyAlignment="1">
      <alignment horizontal="center" vertical="center" textRotation="255" wrapText="1"/>
    </xf>
    <xf numFmtId="49" fontId="13" fillId="0" borderId="8" xfId="0" applyNumberFormat="1" applyFont="1" applyBorder="1" applyAlignment="1">
      <alignment horizontal="left" vertical="center" wrapText="1"/>
    </xf>
    <xf numFmtId="0" fontId="5" fillId="7" borderId="9" xfId="0" applyFont="1" applyFill="1" applyBorder="1" applyAlignment="1">
      <alignment horizontal="center" vertical="center" textRotation="255" wrapText="1"/>
    </xf>
    <xf numFmtId="0" fontId="5" fillId="7" borderId="10" xfId="0" applyFont="1" applyFill="1" applyBorder="1" applyAlignment="1">
      <alignment horizontal="center" vertical="center" textRotation="255" wrapText="1"/>
    </xf>
    <xf numFmtId="0" fontId="5" fillId="7" borderId="11" xfId="0" applyFont="1" applyFill="1" applyBorder="1" applyAlignment="1">
      <alignment horizontal="center" vertical="center" textRotation="255" wrapText="1"/>
    </xf>
    <xf numFmtId="20" fontId="13" fillId="0" borderId="14" xfId="0" applyNumberFormat="1" applyFont="1" applyBorder="1" applyAlignment="1">
      <alignment horizontal="left" vertical="center" wrapText="1"/>
    </xf>
    <xf numFmtId="0" fontId="5" fillId="13" borderId="9" xfId="0" applyFont="1" applyFill="1" applyBorder="1" applyAlignment="1">
      <alignment horizontal="center" vertical="center" textRotation="255" wrapText="1" shrinkToFit="1"/>
    </xf>
    <xf numFmtId="0" fontId="5" fillId="11" borderId="9" xfId="0" applyFont="1" applyFill="1" applyBorder="1" applyAlignment="1">
      <alignment horizontal="center" vertical="center" textRotation="255" wrapText="1" shrinkToFit="1"/>
    </xf>
    <xf numFmtId="0" fontId="5" fillId="11" borderId="9" xfId="0" applyFont="1" applyFill="1" applyBorder="1" applyAlignment="1">
      <alignment horizontal="center" vertical="center" textRotation="255"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9" fontId="9" fillId="9" borderId="7" xfId="0" applyNumberFormat="1" applyFont="1" applyFill="1" applyBorder="1" applyAlignment="1">
      <alignment horizontal="center" vertical="center"/>
    </xf>
    <xf numFmtId="176" fontId="5" fillId="0" borderId="0" xfId="0" applyNumberFormat="1" applyFont="1" applyAlignment="1">
      <alignment horizontal="center" vertical="center"/>
    </xf>
    <xf numFmtId="9" fontId="9" fillId="9" borderId="14" xfId="0" applyNumberFormat="1" applyFont="1" applyFill="1" applyBorder="1" applyAlignment="1">
      <alignment horizontal="center" vertical="center"/>
    </xf>
    <xf numFmtId="0" fontId="1" fillId="16" borderId="2"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3" xfId="0" applyFont="1" applyFill="1" applyBorder="1" applyAlignment="1">
      <alignment horizontal="center" vertical="center" wrapText="1"/>
    </xf>
    <xf numFmtId="49" fontId="7" fillId="6" borderId="9" xfId="0" applyNumberFormat="1" applyFont="1" applyFill="1" applyBorder="1" applyAlignment="1">
      <alignment horizontal="center" vertical="center" textRotation="255" wrapText="1"/>
    </xf>
    <xf numFmtId="49" fontId="7" fillId="6" borderId="10" xfId="0" applyNumberFormat="1" applyFont="1" applyFill="1" applyBorder="1" applyAlignment="1">
      <alignment horizontal="center" vertical="center" textRotation="255" wrapText="1"/>
    </xf>
    <xf numFmtId="49" fontId="7" fillId="6" borderId="11" xfId="0" applyNumberFormat="1" applyFont="1" applyFill="1" applyBorder="1" applyAlignment="1">
      <alignment horizontal="center" vertical="center" textRotation="255" wrapText="1"/>
    </xf>
    <xf numFmtId="49" fontId="7" fillId="6" borderId="2" xfId="0" applyNumberFormat="1" applyFont="1" applyFill="1" applyBorder="1" applyAlignment="1">
      <alignment horizontal="center" vertical="center" wrapText="1"/>
    </xf>
    <xf numFmtId="49" fontId="7" fillId="6" borderId="3" xfId="0" applyNumberFormat="1" applyFont="1" applyFill="1" applyBorder="1" applyAlignment="1">
      <alignment horizontal="center" vertical="center" wrapText="1"/>
    </xf>
    <xf numFmtId="49" fontId="7" fillId="6" borderId="6"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 xfId="0" applyFont="1" applyFill="1" applyBorder="1" applyAlignment="1">
      <alignment horizontal="center" vertical="center"/>
    </xf>
    <xf numFmtId="0" fontId="1" fillId="13" borderId="2"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 borderId="9" xfId="0" applyFont="1" applyFill="1" applyBorder="1" applyAlignment="1">
      <alignment horizontal="center" vertical="center" textRotation="255" wrapText="1"/>
    </xf>
    <xf numFmtId="0" fontId="1" fillId="2" borderId="10" xfId="0" applyFont="1" applyFill="1" applyBorder="1" applyAlignment="1">
      <alignment horizontal="center" vertical="center" textRotation="255" wrapText="1"/>
    </xf>
    <xf numFmtId="0" fontId="1" fillId="2" borderId="0" xfId="0" applyFont="1" applyFill="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49" fontId="7" fillId="4" borderId="13" xfId="0" applyNumberFormat="1"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7" borderId="3" xfId="0" applyFont="1" applyFill="1" applyBorder="1" applyAlignment="1">
      <alignment horizontal="center" vertical="center"/>
    </xf>
    <xf numFmtId="0" fontId="1" fillId="17" borderId="6" xfId="0" applyFont="1" applyFill="1" applyBorder="1" applyAlignment="1">
      <alignment horizontal="center" vertical="center"/>
    </xf>
    <xf numFmtId="0" fontId="1" fillId="17" borderId="13" xfId="0" applyFont="1" applyFill="1" applyBorder="1" applyAlignment="1">
      <alignment horizontal="center" vertical="center"/>
    </xf>
    <xf numFmtId="0" fontId="12" fillId="9" borderId="8"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26"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12" fillId="9" borderId="29" xfId="0" applyFont="1" applyFill="1" applyBorder="1" applyAlignment="1">
      <alignment horizontal="center" vertical="center"/>
    </xf>
    <xf numFmtId="0" fontId="12" fillId="9" borderId="24" xfId="0" applyFont="1" applyFill="1" applyBorder="1" applyAlignment="1">
      <alignment horizontal="center" vertical="center"/>
    </xf>
    <xf numFmtId="9" fontId="9" fillId="9" borderId="24" xfId="0" applyNumberFormat="1" applyFont="1" applyFill="1" applyBorder="1" applyAlignment="1">
      <alignment horizontal="center" vertical="center"/>
    </xf>
    <xf numFmtId="9" fontId="9" fillId="9" borderId="25" xfId="0" applyNumberFormat="1" applyFont="1" applyFill="1" applyBorder="1" applyAlignment="1">
      <alignment horizontal="center" vertical="center"/>
    </xf>
    <xf numFmtId="9" fontId="9" fillId="9" borderId="43" xfId="0" applyNumberFormat="1" applyFont="1" applyFill="1" applyBorder="1" applyAlignment="1">
      <alignment horizontal="center" vertical="center"/>
    </xf>
    <xf numFmtId="0" fontId="7" fillId="0" borderId="19" xfId="0" applyFont="1" applyBorder="1" applyAlignment="1">
      <alignment horizontal="center" vertical="center" wrapText="1"/>
    </xf>
    <xf numFmtId="0" fontId="1" fillId="0" borderId="20" xfId="0" applyFont="1" applyBorder="1" applyAlignment="1">
      <alignment vertical="center" wrapText="1"/>
    </xf>
    <xf numFmtId="0" fontId="1" fillId="0" borderId="21"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22" xfId="0" applyFont="1" applyBorder="1" applyAlignment="1">
      <alignment vertical="center" wrapText="1"/>
    </xf>
    <xf numFmtId="0" fontId="1" fillId="0" borderId="26" xfId="0" applyFont="1" applyBorder="1" applyAlignment="1">
      <alignment vertical="center" wrapText="1"/>
    </xf>
    <xf numFmtId="0" fontId="1" fillId="0" borderId="23" xfId="0" applyFont="1" applyBorder="1" applyAlignment="1">
      <alignment vertical="center" wrapText="1"/>
    </xf>
    <xf numFmtId="0" fontId="12" fillId="9" borderId="15" xfId="0" applyFont="1" applyFill="1" applyBorder="1" applyAlignment="1">
      <alignment horizontal="center" vertical="center"/>
    </xf>
    <xf numFmtId="0" fontId="12" fillId="9" borderId="16" xfId="0" applyFont="1" applyFill="1" applyBorder="1" applyAlignment="1">
      <alignment horizontal="center" vertical="center"/>
    </xf>
    <xf numFmtId="0" fontId="7" fillId="12" borderId="9" xfId="0" applyFont="1" applyFill="1" applyBorder="1" applyAlignment="1">
      <alignment horizontal="center" vertical="center" textRotation="255" wrapText="1"/>
    </xf>
    <xf numFmtId="0" fontId="7" fillId="12" borderId="10" xfId="0" applyFont="1" applyFill="1" applyBorder="1" applyAlignment="1">
      <alignment horizontal="center" vertical="center" textRotation="255" wrapText="1"/>
    </xf>
    <xf numFmtId="0" fontId="7" fillId="12" borderId="28" xfId="0" applyFont="1" applyFill="1" applyBorder="1" applyAlignment="1">
      <alignment horizontal="center" vertical="center" textRotation="255" wrapText="1"/>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9" fillId="0" borderId="29" xfId="0" applyFont="1" applyBorder="1" applyAlignment="1">
      <alignment horizontal="center" vertical="center"/>
    </xf>
    <xf numFmtId="0" fontId="9" fillId="0" borderId="43"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6" fillId="0" borderId="0" xfId="0" applyFont="1" applyAlignment="1">
      <alignment horizontal="left" vertical="center"/>
    </xf>
    <xf numFmtId="0" fontId="5" fillId="0" borderId="0" xfId="0" applyFont="1" applyAlignment="1">
      <alignment horizontal="left" vertical="center"/>
    </xf>
  </cellXfs>
  <cellStyles count="1">
    <cellStyle name="標準" xfId="0" builtinId="0" customBuiltin="1"/>
  </cellStyles>
  <dxfs count="0"/>
  <tableStyles count="0" defaultTableStyle="TableStyleMedium9" defaultPivotStyle="PivotStyleLight16"/>
  <colors>
    <mruColors>
      <color rgb="FFCCECFF"/>
      <color rgb="FFCCFFFF"/>
      <color rgb="FFFFFFCC"/>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096388541866594"/>
          <c:y val="6.3133655524030136E-2"/>
          <c:w val="0.56615644504471552"/>
          <c:h val="0.90388064945131807"/>
        </c:manualLayout>
      </c:layout>
      <c:radarChart>
        <c:radarStyle val="marker"/>
        <c:varyColors val="0"/>
        <c:ser>
          <c:idx val="0"/>
          <c:order val="0"/>
          <c:tx>
            <c:strRef>
              <c:f>'2023'!$W$272</c:f>
              <c:strCache>
                <c:ptCount val="1"/>
                <c:pt idx="0">
                  <c:v>本人評価</c:v>
                </c:pt>
              </c:strCache>
            </c:strRef>
          </c:tx>
          <c:spPr>
            <a:ln w="28575" cap="rnd">
              <a:solidFill>
                <a:schemeClr val="accent1"/>
              </a:solidFill>
              <a:round/>
            </a:ln>
            <a:effectLst/>
          </c:spPr>
          <c:marker>
            <c:symbol val="none"/>
          </c:marker>
          <c:cat>
            <c:strRef>
              <c:f>'2023'!$V$273:$V$288</c:f>
              <c:strCache>
                <c:ptCount val="16"/>
                <c:pt idx="0">
                  <c:v>①社会的責任と法令順守</c:v>
                </c:pt>
                <c:pt idx="1">
                  <c:v>②職業人としての自覚</c:v>
                </c:pt>
                <c:pt idx="2">
                  <c:v>③チームワーク</c:v>
                </c:pt>
                <c:pt idx="3">
                  <c:v>④コミュニケーション能力</c:v>
                </c:pt>
                <c:pt idx="4">
                  <c:v>⑤現場マナー</c:v>
                </c:pt>
                <c:pt idx="5">
                  <c:v>⑥作業の効率化</c:v>
                </c:pt>
                <c:pt idx="6">
                  <c:v>⑦道具の知識と管理</c:v>
                </c:pt>
                <c:pt idx="7">
                  <c:v>⑧木材･建材の知識</c:v>
                </c:pt>
                <c:pt idx="8">
                  <c:v>⑨木造の知識</c:v>
                </c:pt>
                <c:pt idx="9">
                  <c:v>⑩図面の理解</c:v>
                </c:pt>
                <c:pt idx="10">
                  <c:v>⑪労働安全衛生管理</c:v>
                </c:pt>
                <c:pt idx="11">
                  <c:v>⑫建て方</c:v>
                </c:pt>
                <c:pt idx="12">
                  <c:v>⑬下地等の取付け</c:v>
                </c:pt>
                <c:pt idx="13">
                  <c:v>⑭外部廻り工事</c:v>
                </c:pt>
                <c:pt idx="14">
                  <c:v>⑮仕上･造作工事</c:v>
                </c:pt>
                <c:pt idx="15">
                  <c:v>⑯構造材の墨付･加工</c:v>
                </c:pt>
              </c:strCache>
            </c:strRef>
          </c:cat>
          <c:val>
            <c:numRef>
              <c:f>'2023'!$W$273:$W$288</c:f>
              <c:numCache>
                <c:formatCode>0%</c:formatCode>
                <c:ptCount val="16"/>
                <c:pt idx="0">
                  <c:v>0.5</c:v>
                </c:pt>
                <c:pt idx="1">
                  <c:v>0.35</c:v>
                </c:pt>
                <c:pt idx="2">
                  <c:v>0.42499999999999999</c:v>
                </c:pt>
                <c:pt idx="3">
                  <c:v>0.45</c:v>
                </c:pt>
                <c:pt idx="4">
                  <c:v>0.41666666666666669</c:v>
                </c:pt>
                <c:pt idx="5">
                  <c:v>0.375</c:v>
                </c:pt>
                <c:pt idx="6">
                  <c:v>0.33333333333333331</c:v>
                </c:pt>
                <c:pt idx="7">
                  <c:v>0.375</c:v>
                </c:pt>
                <c:pt idx="8">
                  <c:v>0.42499999999999999</c:v>
                </c:pt>
                <c:pt idx="9">
                  <c:v>0.32500000000000001</c:v>
                </c:pt>
                <c:pt idx="10">
                  <c:v>0.42499999999999999</c:v>
                </c:pt>
                <c:pt idx="11">
                  <c:v>0.35</c:v>
                </c:pt>
                <c:pt idx="12">
                  <c:v>0.42499999999999999</c:v>
                </c:pt>
                <c:pt idx="13">
                  <c:v>0.4</c:v>
                </c:pt>
                <c:pt idx="14">
                  <c:v>0.45</c:v>
                </c:pt>
                <c:pt idx="15">
                  <c:v>0.25</c:v>
                </c:pt>
              </c:numCache>
            </c:numRef>
          </c:val>
          <c:extLst>
            <c:ext xmlns:c16="http://schemas.microsoft.com/office/drawing/2014/chart" uri="{C3380CC4-5D6E-409C-BE32-E72D297353CC}">
              <c16:uniqueId val="{00000000-F994-4E73-BCB5-9479220AEA99}"/>
            </c:ext>
          </c:extLst>
        </c:ser>
        <c:ser>
          <c:idx val="1"/>
          <c:order val="1"/>
          <c:tx>
            <c:strRef>
              <c:f>'2023'!$X$272</c:f>
              <c:strCache>
                <c:ptCount val="1"/>
                <c:pt idx="0">
                  <c:v>上司評価</c:v>
                </c:pt>
              </c:strCache>
            </c:strRef>
          </c:tx>
          <c:spPr>
            <a:ln w="28575" cap="rnd">
              <a:solidFill>
                <a:schemeClr val="accent2"/>
              </a:solidFill>
              <a:round/>
            </a:ln>
            <a:effectLst/>
          </c:spPr>
          <c:marker>
            <c:symbol val="none"/>
          </c:marker>
          <c:cat>
            <c:strRef>
              <c:f>'2023'!$V$273:$V$288</c:f>
              <c:strCache>
                <c:ptCount val="16"/>
                <c:pt idx="0">
                  <c:v>①社会的責任と法令順守</c:v>
                </c:pt>
                <c:pt idx="1">
                  <c:v>②職業人としての自覚</c:v>
                </c:pt>
                <c:pt idx="2">
                  <c:v>③チームワーク</c:v>
                </c:pt>
                <c:pt idx="3">
                  <c:v>④コミュニケーション能力</c:v>
                </c:pt>
                <c:pt idx="4">
                  <c:v>⑤現場マナー</c:v>
                </c:pt>
                <c:pt idx="5">
                  <c:v>⑥作業の効率化</c:v>
                </c:pt>
                <c:pt idx="6">
                  <c:v>⑦道具の知識と管理</c:v>
                </c:pt>
                <c:pt idx="7">
                  <c:v>⑧木材･建材の知識</c:v>
                </c:pt>
                <c:pt idx="8">
                  <c:v>⑨木造の知識</c:v>
                </c:pt>
                <c:pt idx="9">
                  <c:v>⑩図面の理解</c:v>
                </c:pt>
                <c:pt idx="10">
                  <c:v>⑪労働安全衛生管理</c:v>
                </c:pt>
                <c:pt idx="11">
                  <c:v>⑫建て方</c:v>
                </c:pt>
                <c:pt idx="12">
                  <c:v>⑬下地等の取付け</c:v>
                </c:pt>
                <c:pt idx="13">
                  <c:v>⑭外部廻り工事</c:v>
                </c:pt>
                <c:pt idx="14">
                  <c:v>⑮仕上･造作工事</c:v>
                </c:pt>
                <c:pt idx="15">
                  <c:v>⑯構造材の墨付･加工</c:v>
                </c:pt>
              </c:strCache>
            </c:strRef>
          </c:cat>
          <c:val>
            <c:numRef>
              <c:f>'2023'!$X$273:$X$288</c:f>
              <c:numCache>
                <c:formatCode>0%</c:formatCode>
                <c:ptCount val="16"/>
                <c:pt idx="0">
                  <c:v>0.45</c:v>
                </c:pt>
                <c:pt idx="1">
                  <c:v>0.3</c:v>
                </c:pt>
                <c:pt idx="2">
                  <c:v>0.375</c:v>
                </c:pt>
                <c:pt idx="3">
                  <c:v>0.35</c:v>
                </c:pt>
                <c:pt idx="4">
                  <c:v>0.35416666666666669</c:v>
                </c:pt>
                <c:pt idx="5">
                  <c:v>0.35</c:v>
                </c:pt>
                <c:pt idx="6">
                  <c:v>0.29166666666666669</c:v>
                </c:pt>
                <c:pt idx="7">
                  <c:v>0.32500000000000001</c:v>
                </c:pt>
                <c:pt idx="8">
                  <c:v>0.32500000000000001</c:v>
                </c:pt>
                <c:pt idx="9">
                  <c:v>0.27500000000000002</c:v>
                </c:pt>
                <c:pt idx="10">
                  <c:v>0.375</c:v>
                </c:pt>
                <c:pt idx="11">
                  <c:v>0.3</c:v>
                </c:pt>
                <c:pt idx="12">
                  <c:v>0.35</c:v>
                </c:pt>
                <c:pt idx="13">
                  <c:v>0.32500000000000001</c:v>
                </c:pt>
                <c:pt idx="14">
                  <c:v>0.32500000000000001</c:v>
                </c:pt>
                <c:pt idx="15">
                  <c:v>0.25</c:v>
                </c:pt>
              </c:numCache>
            </c:numRef>
          </c:val>
          <c:extLst>
            <c:ext xmlns:c16="http://schemas.microsoft.com/office/drawing/2014/chart" uri="{C3380CC4-5D6E-409C-BE32-E72D297353CC}">
              <c16:uniqueId val="{00000001-F994-4E73-BCB5-9479220AEA99}"/>
            </c:ext>
          </c:extLst>
        </c:ser>
        <c:dLbls>
          <c:showLegendKey val="0"/>
          <c:showVal val="0"/>
          <c:showCatName val="0"/>
          <c:showSerName val="0"/>
          <c:showPercent val="0"/>
          <c:showBubbleSize val="0"/>
        </c:dLbls>
        <c:axId val="898700656"/>
        <c:axId val="898704496"/>
      </c:radarChart>
      <c:catAx>
        <c:axId val="89870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8704496"/>
        <c:crosses val="autoZero"/>
        <c:auto val="1"/>
        <c:lblAlgn val="ctr"/>
        <c:lblOffset val="100"/>
        <c:noMultiLvlLbl val="0"/>
      </c:catAx>
      <c:valAx>
        <c:axId val="898704496"/>
        <c:scaling>
          <c:orientation val="minMax"/>
          <c:max val="1"/>
        </c:scaling>
        <c:delete val="0"/>
        <c:axPos val="l"/>
        <c:majorGridlines>
          <c:spPr>
            <a:ln w="12700" cap="flat" cmpd="sng" algn="ctr">
              <a:solidFill>
                <a:schemeClr val="bg1">
                  <a:lumMod val="65000"/>
                </a:schemeClr>
              </a:solidFill>
              <a:round/>
            </a:ln>
            <a:effectLst/>
          </c:spPr>
        </c:majorGridlines>
        <c:numFmt formatCode="0%" sourceLinked="1"/>
        <c:majorTickMark val="none"/>
        <c:minorTickMark val="none"/>
        <c:tickLblPos val="nextTo"/>
        <c:spPr>
          <a:noFill/>
          <a:ln>
            <a:solidFill>
              <a:schemeClr val="bg1">
                <a:lumMod val="65000"/>
              </a:schemeClr>
            </a:solidFill>
            <a:prstDash val="das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8700656"/>
        <c:crosses val="autoZero"/>
        <c:crossBetween val="between"/>
        <c:majorUnit val="0.25"/>
        <c:minorUnit val="0.1"/>
      </c:valAx>
      <c:spPr>
        <a:noFill/>
        <a:ln>
          <a:noFill/>
        </a:ln>
        <a:effectLst/>
      </c:spPr>
    </c:plotArea>
    <c:legend>
      <c:legendPos val="t"/>
      <c:layout>
        <c:manualLayout>
          <c:xMode val="edge"/>
          <c:yMode val="edge"/>
          <c:x val="0.84544933154194313"/>
          <c:y val="0.85691093592285417"/>
          <c:w val="0.14332472266101892"/>
          <c:h val="0.106392902262990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85725</xdr:colOff>
      <xdr:row>150</xdr:row>
      <xdr:rowOff>0</xdr:rowOff>
    </xdr:from>
    <xdr:to>
      <xdr:col>11</xdr:col>
      <xdr:colOff>123825</xdr:colOff>
      <xdr:row>150</xdr:row>
      <xdr:rowOff>0</xdr:rowOff>
    </xdr:to>
    <xdr:grpSp>
      <xdr:nvGrpSpPr>
        <xdr:cNvPr id="24" name="グループ化 496">
          <a:extLst>
            <a:ext uri="{FF2B5EF4-FFF2-40B4-BE49-F238E27FC236}">
              <a16:creationId xmlns:a16="http://schemas.microsoft.com/office/drawing/2014/main" id="{E33CCEB0-B6BD-4989-A491-CE622CCB7995}"/>
            </a:ext>
          </a:extLst>
        </xdr:cNvPr>
        <xdr:cNvGrpSpPr>
          <a:grpSpLocks/>
        </xdr:cNvGrpSpPr>
      </xdr:nvGrpSpPr>
      <xdr:grpSpPr bwMode="auto">
        <a:xfrm>
          <a:off x="939165" y="56304180"/>
          <a:ext cx="4107180" cy="0"/>
          <a:chOff x="1943100" y="2438400"/>
          <a:chExt cx="5200650" cy="0"/>
        </a:xfrm>
      </xdr:grpSpPr>
      <xdr:cxnSp macro="">
        <xdr:nvCxnSpPr>
          <xdr:cNvPr id="25" name="直線コネクタ 24">
            <a:extLst>
              <a:ext uri="{FF2B5EF4-FFF2-40B4-BE49-F238E27FC236}">
                <a16:creationId xmlns:a16="http://schemas.microsoft.com/office/drawing/2014/main" id="{DC3DB16B-546D-18D5-5595-6E44F6BA388D}"/>
              </a:ext>
            </a:extLst>
          </xdr:cNvPr>
          <xdr:cNvCxnSpPr/>
        </xdr:nvCxnSpPr>
        <xdr:spPr>
          <a:xfrm>
            <a:off x="324879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F7C8B9C4-D5EE-ECFC-4230-97236D4EED6C}"/>
              </a:ext>
            </a:extLst>
          </xdr:cNvPr>
          <xdr:cNvCxnSpPr/>
        </xdr:nvCxnSpPr>
        <xdr:spPr>
          <a:xfrm>
            <a:off x="194310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373C9EB6-AE5C-EA15-4619-616D5FA1B9A7}"/>
              </a:ext>
            </a:extLst>
          </xdr:cNvPr>
          <xdr:cNvCxnSpPr/>
        </xdr:nvCxnSpPr>
        <xdr:spPr>
          <a:xfrm>
            <a:off x="454342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B764FD89-266A-1058-87D2-B6CEDE6DAFA3}"/>
              </a:ext>
            </a:extLst>
          </xdr:cNvPr>
          <xdr:cNvCxnSpPr/>
        </xdr:nvCxnSpPr>
        <xdr:spPr>
          <a:xfrm>
            <a:off x="583805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3C633681-D700-1EF1-2BC1-B541C11C04EE}"/>
              </a:ext>
            </a:extLst>
          </xdr:cNvPr>
          <xdr:cNvCxnSpPr/>
        </xdr:nvCxnSpPr>
        <xdr:spPr>
          <a:xfrm>
            <a:off x="714375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CFC0ACA3-C754-976A-2223-95D88EBC111B}"/>
              </a:ext>
            </a:extLst>
          </xdr:cNvPr>
          <xdr:cNvCxnSpPr/>
        </xdr:nvCxnSpPr>
        <xdr:spPr>
          <a:xfrm>
            <a:off x="2595948"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1C48BEEE-CAFD-311C-6C95-D8688FF4D0F0}"/>
              </a:ext>
            </a:extLst>
          </xdr:cNvPr>
          <xdr:cNvCxnSpPr/>
        </xdr:nvCxnSpPr>
        <xdr:spPr>
          <a:xfrm>
            <a:off x="3890577"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BBB53860-94E6-3793-8543-4A84433F0524}"/>
              </a:ext>
            </a:extLst>
          </xdr:cNvPr>
          <xdr:cNvCxnSpPr/>
        </xdr:nvCxnSpPr>
        <xdr:spPr>
          <a:xfrm>
            <a:off x="5196273"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8531BA70-5C36-FC33-3DDD-9FD3C1A242FD}"/>
              </a:ext>
            </a:extLst>
          </xdr:cNvPr>
          <xdr:cNvCxnSpPr/>
        </xdr:nvCxnSpPr>
        <xdr:spPr>
          <a:xfrm>
            <a:off x="6490902"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85725</xdr:colOff>
      <xdr:row>336</xdr:row>
      <xdr:rowOff>0</xdr:rowOff>
    </xdr:from>
    <xdr:to>
      <xdr:col>11</xdr:col>
      <xdr:colOff>123825</xdr:colOff>
      <xdr:row>336</xdr:row>
      <xdr:rowOff>0</xdr:rowOff>
    </xdr:to>
    <xdr:grpSp>
      <xdr:nvGrpSpPr>
        <xdr:cNvPr id="34" name="グループ化 1465">
          <a:extLst>
            <a:ext uri="{FF2B5EF4-FFF2-40B4-BE49-F238E27FC236}">
              <a16:creationId xmlns:a16="http://schemas.microsoft.com/office/drawing/2014/main" id="{9C287CB6-4A1E-4D66-AF0B-4FB112D6A514}"/>
            </a:ext>
          </a:extLst>
        </xdr:cNvPr>
        <xdr:cNvGrpSpPr>
          <a:grpSpLocks/>
        </xdr:cNvGrpSpPr>
      </xdr:nvGrpSpPr>
      <xdr:grpSpPr bwMode="auto">
        <a:xfrm>
          <a:off x="939165" y="128526540"/>
          <a:ext cx="4107180" cy="0"/>
          <a:chOff x="1943100" y="26212800"/>
          <a:chExt cx="5200650" cy="0"/>
        </a:xfrm>
      </xdr:grpSpPr>
      <xdr:cxnSp macro="">
        <xdr:nvCxnSpPr>
          <xdr:cNvPr id="35" name="直線コネクタ 34">
            <a:extLst>
              <a:ext uri="{FF2B5EF4-FFF2-40B4-BE49-F238E27FC236}">
                <a16:creationId xmlns:a16="http://schemas.microsoft.com/office/drawing/2014/main" id="{07051FC4-3D09-AC2B-B4EF-0467BCF04979}"/>
              </a:ext>
            </a:extLst>
          </xdr:cNvPr>
          <xdr:cNvCxnSpPr/>
        </xdr:nvCxnSpPr>
        <xdr:spPr>
          <a:xfrm>
            <a:off x="3248795"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D5CE21A9-999C-10A7-8780-C21290B8197A}"/>
              </a:ext>
            </a:extLst>
          </xdr:cNvPr>
          <xdr:cNvCxnSpPr/>
        </xdr:nvCxnSpPr>
        <xdr:spPr>
          <a:xfrm>
            <a:off x="1943100"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88B92EC4-A459-D816-6B7F-E6517B895882}"/>
              </a:ext>
            </a:extLst>
          </xdr:cNvPr>
          <xdr:cNvCxnSpPr/>
        </xdr:nvCxnSpPr>
        <xdr:spPr>
          <a:xfrm>
            <a:off x="4543425"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B6630B25-D87B-1A7C-F140-EAA8591B34A1}"/>
              </a:ext>
            </a:extLst>
          </xdr:cNvPr>
          <xdr:cNvCxnSpPr/>
        </xdr:nvCxnSpPr>
        <xdr:spPr>
          <a:xfrm>
            <a:off x="5838055"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F6864B80-E738-DC73-B804-2E8938ECF90C}"/>
              </a:ext>
            </a:extLst>
          </xdr:cNvPr>
          <xdr:cNvCxnSpPr/>
        </xdr:nvCxnSpPr>
        <xdr:spPr>
          <a:xfrm>
            <a:off x="7143750"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51212DD1-EBDA-76E6-1DF4-08EA708E8492}"/>
              </a:ext>
            </a:extLst>
          </xdr:cNvPr>
          <xdr:cNvCxnSpPr/>
        </xdr:nvCxnSpPr>
        <xdr:spPr>
          <a:xfrm>
            <a:off x="2595948"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9AF126C4-0F72-2F74-89D1-BB4F8447A8B2}"/>
              </a:ext>
            </a:extLst>
          </xdr:cNvPr>
          <xdr:cNvCxnSpPr/>
        </xdr:nvCxnSpPr>
        <xdr:spPr>
          <a:xfrm>
            <a:off x="3890577"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3008A4F0-1D69-239A-A42F-90E43D228029}"/>
              </a:ext>
            </a:extLst>
          </xdr:cNvPr>
          <xdr:cNvCxnSpPr/>
        </xdr:nvCxnSpPr>
        <xdr:spPr>
          <a:xfrm>
            <a:off x="5196273"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BA2E83BE-D383-6CA3-B419-ED7C47D1CA2F}"/>
              </a:ext>
            </a:extLst>
          </xdr:cNvPr>
          <xdr:cNvCxnSpPr/>
        </xdr:nvCxnSpPr>
        <xdr:spPr>
          <a:xfrm>
            <a:off x="6490902"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85725</xdr:colOff>
      <xdr:row>150</xdr:row>
      <xdr:rowOff>0</xdr:rowOff>
    </xdr:from>
    <xdr:to>
      <xdr:col>11</xdr:col>
      <xdr:colOff>123825</xdr:colOff>
      <xdr:row>150</xdr:row>
      <xdr:rowOff>0</xdr:rowOff>
    </xdr:to>
    <xdr:grpSp>
      <xdr:nvGrpSpPr>
        <xdr:cNvPr id="2750" name="グループ化 496">
          <a:extLst>
            <a:ext uri="{FF2B5EF4-FFF2-40B4-BE49-F238E27FC236}">
              <a16:creationId xmlns:a16="http://schemas.microsoft.com/office/drawing/2014/main" id="{96791891-C968-4703-9A73-67F1AAAE27B1}"/>
            </a:ext>
          </a:extLst>
        </xdr:cNvPr>
        <xdr:cNvGrpSpPr>
          <a:grpSpLocks/>
        </xdr:cNvGrpSpPr>
      </xdr:nvGrpSpPr>
      <xdr:grpSpPr bwMode="auto">
        <a:xfrm>
          <a:off x="939165" y="56304180"/>
          <a:ext cx="4107180" cy="0"/>
          <a:chOff x="1943100" y="2438400"/>
          <a:chExt cx="5200650" cy="0"/>
        </a:xfrm>
      </xdr:grpSpPr>
      <xdr:cxnSp macro="">
        <xdr:nvCxnSpPr>
          <xdr:cNvPr id="2751" name="直線コネクタ 2750">
            <a:extLst>
              <a:ext uri="{FF2B5EF4-FFF2-40B4-BE49-F238E27FC236}">
                <a16:creationId xmlns:a16="http://schemas.microsoft.com/office/drawing/2014/main" id="{7D268D6F-1B82-80F5-6A54-0ED1B8405FBD}"/>
              </a:ext>
            </a:extLst>
          </xdr:cNvPr>
          <xdr:cNvCxnSpPr/>
        </xdr:nvCxnSpPr>
        <xdr:spPr>
          <a:xfrm>
            <a:off x="324879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2" name="直線コネクタ 2751">
            <a:extLst>
              <a:ext uri="{FF2B5EF4-FFF2-40B4-BE49-F238E27FC236}">
                <a16:creationId xmlns:a16="http://schemas.microsoft.com/office/drawing/2014/main" id="{5F81A06A-6C01-7A20-47BD-00FDF6F52A8F}"/>
              </a:ext>
            </a:extLst>
          </xdr:cNvPr>
          <xdr:cNvCxnSpPr/>
        </xdr:nvCxnSpPr>
        <xdr:spPr>
          <a:xfrm>
            <a:off x="194310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3" name="直線コネクタ 2752">
            <a:extLst>
              <a:ext uri="{FF2B5EF4-FFF2-40B4-BE49-F238E27FC236}">
                <a16:creationId xmlns:a16="http://schemas.microsoft.com/office/drawing/2014/main" id="{38A57FA4-8B0A-509C-B8D0-7A43A9D81094}"/>
              </a:ext>
            </a:extLst>
          </xdr:cNvPr>
          <xdr:cNvCxnSpPr/>
        </xdr:nvCxnSpPr>
        <xdr:spPr>
          <a:xfrm>
            <a:off x="454342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4" name="直線コネクタ 2753">
            <a:extLst>
              <a:ext uri="{FF2B5EF4-FFF2-40B4-BE49-F238E27FC236}">
                <a16:creationId xmlns:a16="http://schemas.microsoft.com/office/drawing/2014/main" id="{BE310F15-FE25-55F3-920B-0CAEC75E7749}"/>
              </a:ext>
            </a:extLst>
          </xdr:cNvPr>
          <xdr:cNvCxnSpPr/>
        </xdr:nvCxnSpPr>
        <xdr:spPr>
          <a:xfrm>
            <a:off x="583805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5" name="直線コネクタ 2754">
            <a:extLst>
              <a:ext uri="{FF2B5EF4-FFF2-40B4-BE49-F238E27FC236}">
                <a16:creationId xmlns:a16="http://schemas.microsoft.com/office/drawing/2014/main" id="{AD3D3526-F78E-E1EE-C870-FDFA6D156A41}"/>
              </a:ext>
            </a:extLst>
          </xdr:cNvPr>
          <xdr:cNvCxnSpPr/>
        </xdr:nvCxnSpPr>
        <xdr:spPr>
          <a:xfrm>
            <a:off x="714375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6" name="直線コネクタ 2755">
            <a:extLst>
              <a:ext uri="{FF2B5EF4-FFF2-40B4-BE49-F238E27FC236}">
                <a16:creationId xmlns:a16="http://schemas.microsoft.com/office/drawing/2014/main" id="{E6F80310-EEC9-F93F-8571-8B22BE6C795B}"/>
              </a:ext>
            </a:extLst>
          </xdr:cNvPr>
          <xdr:cNvCxnSpPr/>
        </xdr:nvCxnSpPr>
        <xdr:spPr>
          <a:xfrm>
            <a:off x="2595948"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7" name="直線コネクタ 2756">
            <a:extLst>
              <a:ext uri="{FF2B5EF4-FFF2-40B4-BE49-F238E27FC236}">
                <a16:creationId xmlns:a16="http://schemas.microsoft.com/office/drawing/2014/main" id="{2C56743F-313B-4A9F-0BDF-F6882E3B8F1D}"/>
              </a:ext>
            </a:extLst>
          </xdr:cNvPr>
          <xdr:cNvCxnSpPr/>
        </xdr:nvCxnSpPr>
        <xdr:spPr>
          <a:xfrm>
            <a:off x="3890577"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8" name="直線コネクタ 2757">
            <a:extLst>
              <a:ext uri="{FF2B5EF4-FFF2-40B4-BE49-F238E27FC236}">
                <a16:creationId xmlns:a16="http://schemas.microsoft.com/office/drawing/2014/main" id="{0C248BA8-DF59-1A7E-8486-6E35460AB590}"/>
              </a:ext>
            </a:extLst>
          </xdr:cNvPr>
          <xdr:cNvCxnSpPr/>
        </xdr:nvCxnSpPr>
        <xdr:spPr>
          <a:xfrm>
            <a:off x="5196273"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9" name="直線コネクタ 2758">
            <a:extLst>
              <a:ext uri="{FF2B5EF4-FFF2-40B4-BE49-F238E27FC236}">
                <a16:creationId xmlns:a16="http://schemas.microsoft.com/office/drawing/2014/main" id="{F3FACF6A-61A0-A2B9-9A6E-F455A6B303BA}"/>
              </a:ext>
            </a:extLst>
          </xdr:cNvPr>
          <xdr:cNvCxnSpPr/>
        </xdr:nvCxnSpPr>
        <xdr:spPr>
          <a:xfrm>
            <a:off x="6490902"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71437</xdr:colOff>
      <xdr:row>289</xdr:row>
      <xdr:rowOff>110726</xdr:rowOff>
    </xdr:from>
    <xdr:to>
      <xdr:col>19</xdr:col>
      <xdr:colOff>53578</xdr:colOff>
      <xdr:row>306</xdr:row>
      <xdr:rowOff>297656</xdr:rowOff>
    </xdr:to>
    <xdr:graphicFrame macro="">
      <xdr:nvGraphicFramePr>
        <xdr:cNvPr id="3083" name="グラフ 3082">
          <a:extLst>
            <a:ext uri="{FF2B5EF4-FFF2-40B4-BE49-F238E27FC236}">
              <a16:creationId xmlns:a16="http://schemas.microsoft.com/office/drawing/2014/main" id="{07D8564E-C8A9-8F0A-8EC1-5D4595A35A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31DA-C380-40D9-A332-C124A5E73E4A}">
  <dimension ref="B1:X309"/>
  <sheetViews>
    <sheetView showGridLines="0" tabSelected="1" view="pageBreakPreview" topLeftCell="F1" zoomScaleNormal="100" zoomScaleSheetLayoutView="100" workbookViewId="0">
      <selection activeCell="Y14" sqref="Y14"/>
    </sheetView>
  </sheetViews>
  <sheetFormatPr defaultColWidth="9" defaultRowHeight="24" customHeight="1" x14ac:dyDescent="0.2"/>
  <cols>
    <col min="1" max="1" width="3.109375" style="2" customWidth="1"/>
    <col min="2" max="4" width="4.6640625" style="2" customWidth="1"/>
    <col min="5" max="5" width="2.6640625" style="42" customWidth="1"/>
    <col min="6" max="6" width="14.6640625" style="2" customWidth="1"/>
    <col min="7" max="7" width="2.6640625" style="42" customWidth="1"/>
    <col min="8" max="8" width="14.6640625" style="2" customWidth="1"/>
    <col min="9" max="9" width="2.6640625" style="42" customWidth="1"/>
    <col min="10" max="10" width="14.6640625" style="2" customWidth="1"/>
    <col min="11" max="11" width="2.6640625" style="42" customWidth="1"/>
    <col min="12" max="12" width="14.6640625" style="2" customWidth="1"/>
    <col min="13" max="13" width="2.6640625" style="42" customWidth="1"/>
    <col min="14" max="14" width="14.77734375" style="2" customWidth="1"/>
    <col min="15" max="20" width="3.109375" style="2" customWidth="1"/>
    <col min="21" max="21" width="2.77734375" style="2" customWidth="1"/>
    <col min="22" max="22" width="13.77734375" style="2" customWidth="1"/>
    <col min="23" max="23" width="9" style="2"/>
    <col min="24" max="24" width="8.77734375" style="2" bestFit="1" customWidth="1"/>
    <col min="25" max="230" width="9" style="2"/>
    <col min="231" max="233" width="4.6640625" style="2" customWidth="1"/>
    <col min="234" max="234" width="2.6640625" style="2" customWidth="1"/>
    <col min="235" max="235" width="14.6640625" style="2" customWidth="1"/>
    <col min="236" max="236" width="2.6640625" style="2" customWidth="1"/>
    <col min="237" max="237" width="14.6640625" style="2" customWidth="1"/>
    <col min="238" max="238" width="2.6640625" style="2" customWidth="1"/>
    <col min="239" max="239" width="13.88671875" style="2" customWidth="1"/>
    <col min="240" max="240" width="2.6640625" style="2" customWidth="1"/>
    <col min="241" max="241" width="14.6640625" style="2" customWidth="1"/>
    <col min="242" max="242" width="2.6640625" style="2" customWidth="1"/>
    <col min="243" max="243" width="14.6640625" style="2" customWidth="1"/>
    <col min="244" max="249" width="3.109375" style="2" customWidth="1"/>
    <col min="250" max="251" width="9" style="2"/>
    <col min="252" max="252" width="17.44140625" style="2" bestFit="1" customWidth="1"/>
    <col min="253" max="486" width="9" style="2"/>
    <col min="487" max="489" width="4.6640625" style="2" customWidth="1"/>
    <col min="490" max="490" width="2.6640625" style="2" customWidth="1"/>
    <col min="491" max="491" width="14.6640625" style="2" customWidth="1"/>
    <col min="492" max="492" width="2.6640625" style="2" customWidth="1"/>
    <col min="493" max="493" width="14.6640625" style="2" customWidth="1"/>
    <col min="494" max="494" width="2.6640625" style="2" customWidth="1"/>
    <col min="495" max="495" width="13.88671875" style="2" customWidth="1"/>
    <col min="496" max="496" width="2.6640625" style="2" customWidth="1"/>
    <col min="497" max="497" width="14.6640625" style="2" customWidth="1"/>
    <col min="498" max="498" width="2.6640625" style="2" customWidth="1"/>
    <col min="499" max="499" width="14.6640625" style="2" customWidth="1"/>
    <col min="500" max="505" width="3.109375" style="2" customWidth="1"/>
    <col min="506" max="507" width="9" style="2"/>
    <col min="508" max="508" width="17.44140625" style="2" bestFit="1" customWidth="1"/>
    <col min="509" max="742" width="9" style="2"/>
    <col min="743" max="745" width="4.6640625" style="2" customWidth="1"/>
    <col min="746" max="746" width="2.6640625" style="2" customWidth="1"/>
    <col min="747" max="747" width="14.6640625" style="2" customWidth="1"/>
    <col min="748" max="748" width="2.6640625" style="2" customWidth="1"/>
    <col min="749" max="749" width="14.6640625" style="2" customWidth="1"/>
    <col min="750" max="750" width="2.6640625" style="2" customWidth="1"/>
    <col min="751" max="751" width="13.88671875" style="2" customWidth="1"/>
    <col min="752" max="752" width="2.6640625" style="2" customWidth="1"/>
    <col min="753" max="753" width="14.6640625" style="2" customWidth="1"/>
    <col min="754" max="754" width="2.6640625" style="2" customWidth="1"/>
    <col min="755" max="755" width="14.6640625" style="2" customWidth="1"/>
    <col min="756" max="761" width="3.109375" style="2" customWidth="1"/>
    <col min="762" max="763" width="9" style="2"/>
    <col min="764" max="764" width="17.44140625" style="2" bestFit="1" customWidth="1"/>
    <col min="765" max="998" width="9" style="2"/>
    <col min="999" max="1001" width="4.6640625" style="2" customWidth="1"/>
    <col min="1002" max="1002" width="2.6640625" style="2" customWidth="1"/>
    <col min="1003" max="1003" width="14.6640625" style="2" customWidth="1"/>
    <col min="1004" max="1004" width="2.6640625" style="2" customWidth="1"/>
    <col min="1005" max="1005" width="14.6640625" style="2" customWidth="1"/>
    <col min="1006" max="1006" width="2.6640625" style="2" customWidth="1"/>
    <col min="1007" max="1007" width="13.88671875" style="2" customWidth="1"/>
    <col min="1008" max="1008" width="2.6640625" style="2" customWidth="1"/>
    <col min="1009" max="1009" width="14.6640625" style="2" customWidth="1"/>
    <col min="1010" max="1010" width="2.6640625" style="2" customWidth="1"/>
    <col min="1011" max="1011" width="14.6640625" style="2" customWidth="1"/>
    <col min="1012" max="1017" width="3.109375" style="2" customWidth="1"/>
    <col min="1018" max="1019" width="9" style="2"/>
    <col min="1020" max="1020" width="17.44140625" style="2" bestFit="1" customWidth="1"/>
    <col min="1021" max="1254" width="9" style="2"/>
    <col min="1255" max="1257" width="4.6640625" style="2" customWidth="1"/>
    <col min="1258" max="1258" width="2.6640625" style="2" customWidth="1"/>
    <col min="1259" max="1259" width="14.6640625" style="2" customWidth="1"/>
    <col min="1260" max="1260" width="2.6640625" style="2" customWidth="1"/>
    <col min="1261" max="1261" width="14.6640625" style="2" customWidth="1"/>
    <col min="1262" max="1262" width="2.6640625" style="2" customWidth="1"/>
    <col min="1263" max="1263" width="13.88671875" style="2" customWidth="1"/>
    <col min="1264" max="1264" width="2.6640625" style="2" customWidth="1"/>
    <col min="1265" max="1265" width="14.6640625" style="2" customWidth="1"/>
    <col min="1266" max="1266" width="2.6640625" style="2" customWidth="1"/>
    <col min="1267" max="1267" width="14.6640625" style="2" customWidth="1"/>
    <col min="1268" max="1273" width="3.109375" style="2" customWidth="1"/>
    <col min="1274" max="1275" width="9" style="2"/>
    <col min="1276" max="1276" width="17.44140625" style="2" bestFit="1" customWidth="1"/>
    <col min="1277" max="1510" width="9" style="2"/>
    <col min="1511" max="1513" width="4.6640625" style="2" customWidth="1"/>
    <col min="1514" max="1514" width="2.6640625" style="2" customWidth="1"/>
    <col min="1515" max="1515" width="14.6640625" style="2" customWidth="1"/>
    <col min="1516" max="1516" width="2.6640625" style="2" customWidth="1"/>
    <col min="1517" max="1517" width="14.6640625" style="2" customWidth="1"/>
    <col min="1518" max="1518" width="2.6640625" style="2" customWidth="1"/>
    <col min="1519" max="1519" width="13.88671875" style="2" customWidth="1"/>
    <col min="1520" max="1520" width="2.6640625" style="2" customWidth="1"/>
    <col min="1521" max="1521" width="14.6640625" style="2" customWidth="1"/>
    <col min="1522" max="1522" width="2.6640625" style="2" customWidth="1"/>
    <col min="1523" max="1523" width="14.6640625" style="2" customWidth="1"/>
    <col min="1524" max="1529" width="3.109375" style="2" customWidth="1"/>
    <col min="1530" max="1531" width="9" style="2"/>
    <col min="1532" max="1532" width="17.44140625" style="2" bestFit="1" customWidth="1"/>
    <col min="1533" max="1766" width="9" style="2"/>
    <col min="1767" max="1769" width="4.6640625" style="2" customWidth="1"/>
    <col min="1770" max="1770" width="2.6640625" style="2" customWidth="1"/>
    <col min="1771" max="1771" width="14.6640625" style="2" customWidth="1"/>
    <col min="1772" max="1772" width="2.6640625" style="2" customWidth="1"/>
    <col min="1773" max="1773" width="14.6640625" style="2" customWidth="1"/>
    <col min="1774" max="1774" width="2.6640625" style="2" customWidth="1"/>
    <col min="1775" max="1775" width="13.88671875" style="2" customWidth="1"/>
    <col min="1776" max="1776" width="2.6640625" style="2" customWidth="1"/>
    <col min="1777" max="1777" width="14.6640625" style="2" customWidth="1"/>
    <col min="1778" max="1778" width="2.6640625" style="2" customWidth="1"/>
    <col min="1779" max="1779" width="14.6640625" style="2" customWidth="1"/>
    <col min="1780" max="1785" width="3.109375" style="2" customWidth="1"/>
    <col min="1786" max="1787" width="9" style="2"/>
    <col min="1788" max="1788" width="17.44140625" style="2" bestFit="1" customWidth="1"/>
    <col min="1789" max="2022" width="9" style="2"/>
    <col min="2023" max="2025" width="4.6640625" style="2" customWidth="1"/>
    <col min="2026" max="2026" width="2.6640625" style="2" customWidth="1"/>
    <col min="2027" max="2027" width="14.6640625" style="2" customWidth="1"/>
    <col min="2028" max="2028" width="2.6640625" style="2" customWidth="1"/>
    <col min="2029" max="2029" width="14.6640625" style="2" customWidth="1"/>
    <col min="2030" max="2030" width="2.6640625" style="2" customWidth="1"/>
    <col min="2031" max="2031" width="13.88671875" style="2" customWidth="1"/>
    <col min="2032" max="2032" width="2.6640625" style="2" customWidth="1"/>
    <col min="2033" max="2033" width="14.6640625" style="2" customWidth="1"/>
    <col min="2034" max="2034" width="2.6640625" style="2" customWidth="1"/>
    <col min="2035" max="2035" width="14.6640625" style="2" customWidth="1"/>
    <col min="2036" max="2041" width="3.109375" style="2" customWidth="1"/>
    <col min="2042" max="2043" width="9" style="2"/>
    <col min="2044" max="2044" width="17.44140625" style="2" bestFit="1" customWidth="1"/>
    <col min="2045" max="2278" width="9" style="2"/>
    <col min="2279" max="2281" width="4.6640625" style="2" customWidth="1"/>
    <col min="2282" max="2282" width="2.6640625" style="2" customWidth="1"/>
    <col min="2283" max="2283" width="14.6640625" style="2" customWidth="1"/>
    <col min="2284" max="2284" width="2.6640625" style="2" customWidth="1"/>
    <col min="2285" max="2285" width="14.6640625" style="2" customWidth="1"/>
    <col min="2286" max="2286" width="2.6640625" style="2" customWidth="1"/>
    <col min="2287" max="2287" width="13.88671875" style="2" customWidth="1"/>
    <col min="2288" max="2288" width="2.6640625" style="2" customWidth="1"/>
    <col min="2289" max="2289" width="14.6640625" style="2" customWidth="1"/>
    <col min="2290" max="2290" width="2.6640625" style="2" customWidth="1"/>
    <col min="2291" max="2291" width="14.6640625" style="2" customWidth="1"/>
    <col min="2292" max="2297" width="3.109375" style="2" customWidth="1"/>
    <col min="2298" max="2299" width="9" style="2"/>
    <col min="2300" max="2300" width="17.44140625" style="2" bestFit="1" customWidth="1"/>
    <col min="2301" max="2534" width="9" style="2"/>
    <col min="2535" max="2537" width="4.6640625" style="2" customWidth="1"/>
    <col min="2538" max="2538" width="2.6640625" style="2" customWidth="1"/>
    <col min="2539" max="2539" width="14.6640625" style="2" customWidth="1"/>
    <col min="2540" max="2540" width="2.6640625" style="2" customWidth="1"/>
    <col min="2541" max="2541" width="14.6640625" style="2" customWidth="1"/>
    <col min="2542" max="2542" width="2.6640625" style="2" customWidth="1"/>
    <col min="2543" max="2543" width="13.88671875" style="2" customWidth="1"/>
    <col min="2544" max="2544" width="2.6640625" style="2" customWidth="1"/>
    <col min="2545" max="2545" width="14.6640625" style="2" customWidth="1"/>
    <col min="2546" max="2546" width="2.6640625" style="2" customWidth="1"/>
    <col min="2547" max="2547" width="14.6640625" style="2" customWidth="1"/>
    <col min="2548" max="2553" width="3.109375" style="2" customWidth="1"/>
    <col min="2554" max="2555" width="9" style="2"/>
    <col min="2556" max="2556" width="17.44140625" style="2" bestFit="1" customWidth="1"/>
    <col min="2557" max="2790" width="9" style="2"/>
    <col min="2791" max="2793" width="4.6640625" style="2" customWidth="1"/>
    <col min="2794" max="2794" width="2.6640625" style="2" customWidth="1"/>
    <col min="2795" max="2795" width="14.6640625" style="2" customWidth="1"/>
    <col min="2796" max="2796" width="2.6640625" style="2" customWidth="1"/>
    <col min="2797" max="2797" width="14.6640625" style="2" customWidth="1"/>
    <col min="2798" max="2798" width="2.6640625" style="2" customWidth="1"/>
    <col min="2799" max="2799" width="13.88671875" style="2" customWidth="1"/>
    <col min="2800" max="2800" width="2.6640625" style="2" customWidth="1"/>
    <col min="2801" max="2801" width="14.6640625" style="2" customWidth="1"/>
    <col min="2802" max="2802" width="2.6640625" style="2" customWidth="1"/>
    <col min="2803" max="2803" width="14.6640625" style="2" customWidth="1"/>
    <col min="2804" max="2809" width="3.109375" style="2" customWidth="1"/>
    <col min="2810" max="2811" width="9" style="2"/>
    <col min="2812" max="2812" width="17.44140625" style="2" bestFit="1" customWidth="1"/>
    <col min="2813" max="3046" width="9" style="2"/>
    <col min="3047" max="3049" width="4.6640625" style="2" customWidth="1"/>
    <col min="3050" max="3050" width="2.6640625" style="2" customWidth="1"/>
    <col min="3051" max="3051" width="14.6640625" style="2" customWidth="1"/>
    <col min="3052" max="3052" width="2.6640625" style="2" customWidth="1"/>
    <col min="3053" max="3053" width="14.6640625" style="2" customWidth="1"/>
    <col min="3054" max="3054" width="2.6640625" style="2" customWidth="1"/>
    <col min="3055" max="3055" width="13.88671875" style="2" customWidth="1"/>
    <col min="3056" max="3056" width="2.6640625" style="2" customWidth="1"/>
    <col min="3057" max="3057" width="14.6640625" style="2" customWidth="1"/>
    <col min="3058" max="3058" width="2.6640625" style="2" customWidth="1"/>
    <col min="3059" max="3059" width="14.6640625" style="2" customWidth="1"/>
    <col min="3060" max="3065" width="3.109375" style="2" customWidth="1"/>
    <col min="3066" max="3067" width="9" style="2"/>
    <col min="3068" max="3068" width="17.44140625" style="2" bestFit="1" customWidth="1"/>
    <col min="3069" max="3302" width="9" style="2"/>
    <col min="3303" max="3305" width="4.6640625" style="2" customWidth="1"/>
    <col min="3306" max="3306" width="2.6640625" style="2" customWidth="1"/>
    <col min="3307" max="3307" width="14.6640625" style="2" customWidth="1"/>
    <col min="3308" max="3308" width="2.6640625" style="2" customWidth="1"/>
    <col min="3309" max="3309" width="14.6640625" style="2" customWidth="1"/>
    <col min="3310" max="3310" width="2.6640625" style="2" customWidth="1"/>
    <col min="3311" max="3311" width="13.88671875" style="2" customWidth="1"/>
    <col min="3312" max="3312" width="2.6640625" style="2" customWidth="1"/>
    <col min="3313" max="3313" width="14.6640625" style="2" customWidth="1"/>
    <col min="3314" max="3314" width="2.6640625" style="2" customWidth="1"/>
    <col min="3315" max="3315" width="14.6640625" style="2" customWidth="1"/>
    <col min="3316" max="3321" width="3.109375" style="2" customWidth="1"/>
    <col min="3322" max="3323" width="9" style="2"/>
    <col min="3324" max="3324" width="17.44140625" style="2" bestFit="1" customWidth="1"/>
    <col min="3325" max="3558" width="9" style="2"/>
    <col min="3559" max="3561" width="4.6640625" style="2" customWidth="1"/>
    <col min="3562" max="3562" width="2.6640625" style="2" customWidth="1"/>
    <col min="3563" max="3563" width="14.6640625" style="2" customWidth="1"/>
    <col min="3564" max="3564" width="2.6640625" style="2" customWidth="1"/>
    <col min="3565" max="3565" width="14.6640625" style="2" customWidth="1"/>
    <col min="3566" max="3566" width="2.6640625" style="2" customWidth="1"/>
    <col min="3567" max="3567" width="13.88671875" style="2" customWidth="1"/>
    <col min="3568" max="3568" width="2.6640625" style="2" customWidth="1"/>
    <col min="3569" max="3569" width="14.6640625" style="2" customWidth="1"/>
    <col min="3570" max="3570" width="2.6640625" style="2" customWidth="1"/>
    <col min="3571" max="3571" width="14.6640625" style="2" customWidth="1"/>
    <col min="3572" max="3577" width="3.109375" style="2" customWidth="1"/>
    <col min="3578" max="3579" width="9" style="2"/>
    <col min="3580" max="3580" width="17.44140625" style="2" bestFit="1" customWidth="1"/>
    <col min="3581" max="3814" width="9" style="2"/>
    <col min="3815" max="3817" width="4.6640625" style="2" customWidth="1"/>
    <col min="3818" max="3818" width="2.6640625" style="2" customWidth="1"/>
    <col min="3819" max="3819" width="14.6640625" style="2" customWidth="1"/>
    <col min="3820" max="3820" width="2.6640625" style="2" customWidth="1"/>
    <col min="3821" max="3821" width="14.6640625" style="2" customWidth="1"/>
    <col min="3822" max="3822" width="2.6640625" style="2" customWidth="1"/>
    <col min="3823" max="3823" width="13.88671875" style="2" customWidth="1"/>
    <col min="3824" max="3824" width="2.6640625" style="2" customWidth="1"/>
    <col min="3825" max="3825" width="14.6640625" style="2" customWidth="1"/>
    <col min="3826" max="3826" width="2.6640625" style="2" customWidth="1"/>
    <col min="3827" max="3827" width="14.6640625" style="2" customWidth="1"/>
    <col min="3828" max="3833" width="3.109375" style="2" customWidth="1"/>
    <col min="3834" max="3835" width="9" style="2"/>
    <col min="3836" max="3836" width="17.44140625" style="2" bestFit="1" customWidth="1"/>
    <col min="3837" max="4070" width="9" style="2"/>
    <col min="4071" max="4073" width="4.6640625" style="2" customWidth="1"/>
    <col min="4074" max="4074" width="2.6640625" style="2" customWidth="1"/>
    <col min="4075" max="4075" width="14.6640625" style="2" customWidth="1"/>
    <col min="4076" max="4076" width="2.6640625" style="2" customWidth="1"/>
    <col min="4077" max="4077" width="14.6640625" style="2" customWidth="1"/>
    <col min="4078" max="4078" width="2.6640625" style="2" customWidth="1"/>
    <col min="4079" max="4079" width="13.88671875" style="2" customWidth="1"/>
    <col min="4080" max="4080" width="2.6640625" style="2" customWidth="1"/>
    <col min="4081" max="4081" width="14.6640625" style="2" customWidth="1"/>
    <col min="4082" max="4082" width="2.6640625" style="2" customWidth="1"/>
    <col min="4083" max="4083" width="14.6640625" style="2" customWidth="1"/>
    <col min="4084" max="4089" width="3.109375" style="2" customWidth="1"/>
    <col min="4090" max="4091" width="9" style="2"/>
    <col min="4092" max="4092" width="17.44140625" style="2" bestFit="1" customWidth="1"/>
    <col min="4093" max="4326" width="9" style="2"/>
    <col min="4327" max="4329" width="4.6640625" style="2" customWidth="1"/>
    <col min="4330" max="4330" width="2.6640625" style="2" customWidth="1"/>
    <col min="4331" max="4331" width="14.6640625" style="2" customWidth="1"/>
    <col min="4332" max="4332" width="2.6640625" style="2" customWidth="1"/>
    <col min="4333" max="4333" width="14.6640625" style="2" customWidth="1"/>
    <col min="4334" max="4334" width="2.6640625" style="2" customWidth="1"/>
    <col min="4335" max="4335" width="13.88671875" style="2" customWidth="1"/>
    <col min="4336" max="4336" width="2.6640625" style="2" customWidth="1"/>
    <col min="4337" max="4337" width="14.6640625" style="2" customWidth="1"/>
    <col min="4338" max="4338" width="2.6640625" style="2" customWidth="1"/>
    <col min="4339" max="4339" width="14.6640625" style="2" customWidth="1"/>
    <col min="4340" max="4345" width="3.109375" style="2" customWidth="1"/>
    <col min="4346" max="4347" width="9" style="2"/>
    <col min="4348" max="4348" width="17.44140625" style="2" bestFit="1" customWidth="1"/>
    <col min="4349" max="4582" width="9" style="2"/>
    <col min="4583" max="4585" width="4.6640625" style="2" customWidth="1"/>
    <col min="4586" max="4586" width="2.6640625" style="2" customWidth="1"/>
    <col min="4587" max="4587" width="14.6640625" style="2" customWidth="1"/>
    <col min="4588" max="4588" width="2.6640625" style="2" customWidth="1"/>
    <col min="4589" max="4589" width="14.6640625" style="2" customWidth="1"/>
    <col min="4590" max="4590" width="2.6640625" style="2" customWidth="1"/>
    <col min="4591" max="4591" width="13.88671875" style="2" customWidth="1"/>
    <col min="4592" max="4592" width="2.6640625" style="2" customWidth="1"/>
    <col min="4593" max="4593" width="14.6640625" style="2" customWidth="1"/>
    <col min="4594" max="4594" width="2.6640625" style="2" customWidth="1"/>
    <col min="4595" max="4595" width="14.6640625" style="2" customWidth="1"/>
    <col min="4596" max="4601" width="3.109375" style="2" customWidth="1"/>
    <col min="4602" max="4603" width="9" style="2"/>
    <col min="4604" max="4604" width="17.44140625" style="2" bestFit="1" customWidth="1"/>
    <col min="4605" max="4838" width="9" style="2"/>
    <col min="4839" max="4841" width="4.6640625" style="2" customWidth="1"/>
    <col min="4842" max="4842" width="2.6640625" style="2" customWidth="1"/>
    <col min="4843" max="4843" width="14.6640625" style="2" customWidth="1"/>
    <col min="4844" max="4844" width="2.6640625" style="2" customWidth="1"/>
    <col min="4845" max="4845" width="14.6640625" style="2" customWidth="1"/>
    <col min="4846" max="4846" width="2.6640625" style="2" customWidth="1"/>
    <col min="4847" max="4847" width="13.88671875" style="2" customWidth="1"/>
    <col min="4848" max="4848" width="2.6640625" style="2" customWidth="1"/>
    <col min="4849" max="4849" width="14.6640625" style="2" customWidth="1"/>
    <col min="4850" max="4850" width="2.6640625" style="2" customWidth="1"/>
    <col min="4851" max="4851" width="14.6640625" style="2" customWidth="1"/>
    <col min="4852" max="4857" width="3.109375" style="2" customWidth="1"/>
    <col min="4858" max="4859" width="9" style="2"/>
    <col min="4860" max="4860" width="17.44140625" style="2" bestFit="1" customWidth="1"/>
    <col min="4861" max="5094" width="9" style="2"/>
    <col min="5095" max="5097" width="4.6640625" style="2" customWidth="1"/>
    <col min="5098" max="5098" width="2.6640625" style="2" customWidth="1"/>
    <col min="5099" max="5099" width="14.6640625" style="2" customWidth="1"/>
    <col min="5100" max="5100" width="2.6640625" style="2" customWidth="1"/>
    <col min="5101" max="5101" width="14.6640625" style="2" customWidth="1"/>
    <col min="5102" max="5102" width="2.6640625" style="2" customWidth="1"/>
    <col min="5103" max="5103" width="13.88671875" style="2" customWidth="1"/>
    <col min="5104" max="5104" width="2.6640625" style="2" customWidth="1"/>
    <col min="5105" max="5105" width="14.6640625" style="2" customWidth="1"/>
    <col min="5106" max="5106" width="2.6640625" style="2" customWidth="1"/>
    <col min="5107" max="5107" width="14.6640625" style="2" customWidth="1"/>
    <col min="5108" max="5113" width="3.109375" style="2" customWidth="1"/>
    <col min="5114" max="5115" width="9" style="2"/>
    <col min="5116" max="5116" width="17.44140625" style="2" bestFit="1" customWidth="1"/>
    <col min="5117" max="5350" width="9" style="2"/>
    <col min="5351" max="5353" width="4.6640625" style="2" customWidth="1"/>
    <col min="5354" max="5354" width="2.6640625" style="2" customWidth="1"/>
    <col min="5355" max="5355" width="14.6640625" style="2" customWidth="1"/>
    <col min="5356" max="5356" width="2.6640625" style="2" customWidth="1"/>
    <col min="5357" max="5357" width="14.6640625" style="2" customWidth="1"/>
    <col min="5358" max="5358" width="2.6640625" style="2" customWidth="1"/>
    <col min="5359" max="5359" width="13.88671875" style="2" customWidth="1"/>
    <col min="5360" max="5360" width="2.6640625" style="2" customWidth="1"/>
    <col min="5361" max="5361" width="14.6640625" style="2" customWidth="1"/>
    <col min="5362" max="5362" width="2.6640625" style="2" customWidth="1"/>
    <col min="5363" max="5363" width="14.6640625" style="2" customWidth="1"/>
    <col min="5364" max="5369" width="3.109375" style="2" customWidth="1"/>
    <col min="5370" max="5371" width="9" style="2"/>
    <col min="5372" max="5372" width="17.44140625" style="2" bestFit="1" customWidth="1"/>
    <col min="5373" max="5606" width="9" style="2"/>
    <col min="5607" max="5609" width="4.6640625" style="2" customWidth="1"/>
    <col min="5610" max="5610" width="2.6640625" style="2" customWidth="1"/>
    <col min="5611" max="5611" width="14.6640625" style="2" customWidth="1"/>
    <col min="5612" max="5612" width="2.6640625" style="2" customWidth="1"/>
    <col min="5613" max="5613" width="14.6640625" style="2" customWidth="1"/>
    <col min="5614" max="5614" width="2.6640625" style="2" customWidth="1"/>
    <col min="5615" max="5615" width="13.88671875" style="2" customWidth="1"/>
    <col min="5616" max="5616" width="2.6640625" style="2" customWidth="1"/>
    <col min="5617" max="5617" width="14.6640625" style="2" customWidth="1"/>
    <col min="5618" max="5618" width="2.6640625" style="2" customWidth="1"/>
    <col min="5619" max="5619" width="14.6640625" style="2" customWidth="1"/>
    <col min="5620" max="5625" width="3.109375" style="2" customWidth="1"/>
    <col min="5626" max="5627" width="9" style="2"/>
    <col min="5628" max="5628" width="17.44140625" style="2" bestFit="1" customWidth="1"/>
    <col min="5629" max="5862" width="9" style="2"/>
    <col min="5863" max="5865" width="4.6640625" style="2" customWidth="1"/>
    <col min="5866" max="5866" width="2.6640625" style="2" customWidth="1"/>
    <col min="5867" max="5867" width="14.6640625" style="2" customWidth="1"/>
    <col min="5868" max="5868" width="2.6640625" style="2" customWidth="1"/>
    <col min="5869" max="5869" width="14.6640625" style="2" customWidth="1"/>
    <col min="5870" max="5870" width="2.6640625" style="2" customWidth="1"/>
    <col min="5871" max="5871" width="13.88671875" style="2" customWidth="1"/>
    <col min="5872" max="5872" width="2.6640625" style="2" customWidth="1"/>
    <col min="5873" max="5873" width="14.6640625" style="2" customWidth="1"/>
    <col min="5874" max="5874" width="2.6640625" style="2" customWidth="1"/>
    <col min="5875" max="5875" width="14.6640625" style="2" customWidth="1"/>
    <col min="5876" max="5881" width="3.109375" style="2" customWidth="1"/>
    <col min="5882" max="5883" width="9" style="2"/>
    <col min="5884" max="5884" width="17.44140625" style="2" bestFit="1" customWidth="1"/>
    <col min="5885" max="6118" width="9" style="2"/>
    <col min="6119" max="6121" width="4.6640625" style="2" customWidth="1"/>
    <col min="6122" max="6122" width="2.6640625" style="2" customWidth="1"/>
    <col min="6123" max="6123" width="14.6640625" style="2" customWidth="1"/>
    <col min="6124" max="6124" width="2.6640625" style="2" customWidth="1"/>
    <col min="6125" max="6125" width="14.6640625" style="2" customWidth="1"/>
    <col min="6126" max="6126" width="2.6640625" style="2" customWidth="1"/>
    <col min="6127" max="6127" width="13.88671875" style="2" customWidth="1"/>
    <col min="6128" max="6128" width="2.6640625" style="2" customWidth="1"/>
    <col min="6129" max="6129" width="14.6640625" style="2" customWidth="1"/>
    <col min="6130" max="6130" width="2.6640625" style="2" customWidth="1"/>
    <col min="6131" max="6131" width="14.6640625" style="2" customWidth="1"/>
    <col min="6132" max="6137" width="3.109375" style="2" customWidth="1"/>
    <col min="6138" max="6139" width="9" style="2"/>
    <col min="6140" max="6140" width="17.44140625" style="2" bestFit="1" customWidth="1"/>
    <col min="6141" max="6374" width="9" style="2"/>
    <col min="6375" max="6377" width="4.6640625" style="2" customWidth="1"/>
    <col min="6378" max="6378" width="2.6640625" style="2" customWidth="1"/>
    <col min="6379" max="6379" width="14.6640625" style="2" customWidth="1"/>
    <col min="6380" max="6380" width="2.6640625" style="2" customWidth="1"/>
    <col min="6381" max="6381" width="14.6640625" style="2" customWidth="1"/>
    <col min="6382" max="6382" width="2.6640625" style="2" customWidth="1"/>
    <col min="6383" max="6383" width="13.88671875" style="2" customWidth="1"/>
    <col min="6384" max="6384" width="2.6640625" style="2" customWidth="1"/>
    <col min="6385" max="6385" width="14.6640625" style="2" customWidth="1"/>
    <col min="6386" max="6386" width="2.6640625" style="2" customWidth="1"/>
    <col min="6387" max="6387" width="14.6640625" style="2" customWidth="1"/>
    <col min="6388" max="6393" width="3.109375" style="2" customWidth="1"/>
    <col min="6394" max="6395" width="9" style="2"/>
    <col min="6396" max="6396" width="17.44140625" style="2" bestFit="1" customWidth="1"/>
    <col min="6397" max="6630" width="9" style="2"/>
    <col min="6631" max="6633" width="4.6640625" style="2" customWidth="1"/>
    <col min="6634" max="6634" width="2.6640625" style="2" customWidth="1"/>
    <col min="6635" max="6635" width="14.6640625" style="2" customWidth="1"/>
    <col min="6636" max="6636" width="2.6640625" style="2" customWidth="1"/>
    <col min="6637" max="6637" width="14.6640625" style="2" customWidth="1"/>
    <col min="6638" max="6638" width="2.6640625" style="2" customWidth="1"/>
    <col min="6639" max="6639" width="13.88671875" style="2" customWidth="1"/>
    <col min="6640" max="6640" width="2.6640625" style="2" customWidth="1"/>
    <col min="6641" max="6641" width="14.6640625" style="2" customWidth="1"/>
    <col min="6642" max="6642" width="2.6640625" style="2" customWidth="1"/>
    <col min="6643" max="6643" width="14.6640625" style="2" customWidth="1"/>
    <col min="6644" max="6649" width="3.109375" style="2" customWidth="1"/>
    <col min="6650" max="6651" width="9" style="2"/>
    <col min="6652" max="6652" width="17.44140625" style="2" bestFit="1" customWidth="1"/>
    <col min="6653" max="6886" width="9" style="2"/>
    <col min="6887" max="6889" width="4.6640625" style="2" customWidth="1"/>
    <col min="6890" max="6890" width="2.6640625" style="2" customWidth="1"/>
    <col min="6891" max="6891" width="14.6640625" style="2" customWidth="1"/>
    <col min="6892" max="6892" width="2.6640625" style="2" customWidth="1"/>
    <col min="6893" max="6893" width="14.6640625" style="2" customWidth="1"/>
    <col min="6894" max="6894" width="2.6640625" style="2" customWidth="1"/>
    <col min="6895" max="6895" width="13.88671875" style="2" customWidth="1"/>
    <col min="6896" max="6896" width="2.6640625" style="2" customWidth="1"/>
    <col min="6897" max="6897" width="14.6640625" style="2" customWidth="1"/>
    <col min="6898" max="6898" width="2.6640625" style="2" customWidth="1"/>
    <col min="6899" max="6899" width="14.6640625" style="2" customWidth="1"/>
    <col min="6900" max="6905" width="3.109375" style="2" customWidth="1"/>
    <col min="6906" max="6907" width="9" style="2"/>
    <col min="6908" max="6908" width="17.44140625" style="2" bestFit="1" customWidth="1"/>
    <col min="6909" max="7142" width="9" style="2"/>
    <col min="7143" max="7145" width="4.6640625" style="2" customWidth="1"/>
    <col min="7146" max="7146" width="2.6640625" style="2" customWidth="1"/>
    <col min="7147" max="7147" width="14.6640625" style="2" customWidth="1"/>
    <col min="7148" max="7148" width="2.6640625" style="2" customWidth="1"/>
    <col min="7149" max="7149" width="14.6640625" style="2" customWidth="1"/>
    <col min="7150" max="7150" width="2.6640625" style="2" customWidth="1"/>
    <col min="7151" max="7151" width="13.88671875" style="2" customWidth="1"/>
    <col min="7152" max="7152" width="2.6640625" style="2" customWidth="1"/>
    <col min="7153" max="7153" width="14.6640625" style="2" customWidth="1"/>
    <col min="7154" max="7154" width="2.6640625" style="2" customWidth="1"/>
    <col min="7155" max="7155" width="14.6640625" style="2" customWidth="1"/>
    <col min="7156" max="7161" width="3.109375" style="2" customWidth="1"/>
    <col min="7162" max="7163" width="9" style="2"/>
    <col min="7164" max="7164" width="17.44140625" style="2" bestFit="1" customWidth="1"/>
    <col min="7165" max="7398" width="9" style="2"/>
    <col min="7399" max="7401" width="4.6640625" style="2" customWidth="1"/>
    <col min="7402" max="7402" width="2.6640625" style="2" customWidth="1"/>
    <col min="7403" max="7403" width="14.6640625" style="2" customWidth="1"/>
    <col min="7404" max="7404" width="2.6640625" style="2" customWidth="1"/>
    <col min="7405" max="7405" width="14.6640625" style="2" customWidth="1"/>
    <col min="7406" max="7406" width="2.6640625" style="2" customWidth="1"/>
    <col min="7407" max="7407" width="13.88671875" style="2" customWidth="1"/>
    <col min="7408" max="7408" width="2.6640625" style="2" customWidth="1"/>
    <col min="7409" max="7409" width="14.6640625" style="2" customWidth="1"/>
    <col min="7410" max="7410" width="2.6640625" style="2" customWidth="1"/>
    <col min="7411" max="7411" width="14.6640625" style="2" customWidth="1"/>
    <col min="7412" max="7417" width="3.109375" style="2" customWidth="1"/>
    <col min="7418" max="7419" width="9" style="2"/>
    <col min="7420" max="7420" width="17.44140625" style="2" bestFit="1" customWidth="1"/>
    <col min="7421" max="7654" width="9" style="2"/>
    <col min="7655" max="7657" width="4.6640625" style="2" customWidth="1"/>
    <col min="7658" max="7658" width="2.6640625" style="2" customWidth="1"/>
    <col min="7659" max="7659" width="14.6640625" style="2" customWidth="1"/>
    <col min="7660" max="7660" width="2.6640625" style="2" customWidth="1"/>
    <col min="7661" max="7661" width="14.6640625" style="2" customWidth="1"/>
    <col min="7662" max="7662" width="2.6640625" style="2" customWidth="1"/>
    <col min="7663" max="7663" width="13.88671875" style="2" customWidth="1"/>
    <col min="7664" max="7664" width="2.6640625" style="2" customWidth="1"/>
    <col min="7665" max="7665" width="14.6640625" style="2" customWidth="1"/>
    <col min="7666" max="7666" width="2.6640625" style="2" customWidth="1"/>
    <col min="7667" max="7667" width="14.6640625" style="2" customWidth="1"/>
    <col min="7668" max="7673" width="3.109375" style="2" customWidth="1"/>
    <col min="7674" max="7675" width="9" style="2"/>
    <col min="7676" max="7676" width="17.44140625" style="2" bestFit="1" customWidth="1"/>
    <col min="7677" max="7910" width="9" style="2"/>
    <col min="7911" max="7913" width="4.6640625" style="2" customWidth="1"/>
    <col min="7914" max="7914" width="2.6640625" style="2" customWidth="1"/>
    <col min="7915" max="7915" width="14.6640625" style="2" customWidth="1"/>
    <col min="7916" max="7916" width="2.6640625" style="2" customWidth="1"/>
    <col min="7917" max="7917" width="14.6640625" style="2" customWidth="1"/>
    <col min="7918" max="7918" width="2.6640625" style="2" customWidth="1"/>
    <col min="7919" max="7919" width="13.88671875" style="2" customWidth="1"/>
    <col min="7920" max="7920" width="2.6640625" style="2" customWidth="1"/>
    <col min="7921" max="7921" width="14.6640625" style="2" customWidth="1"/>
    <col min="7922" max="7922" width="2.6640625" style="2" customWidth="1"/>
    <col min="7923" max="7923" width="14.6640625" style="2" customWidth="1"/>
    <col min="7924" max="7929" width="3.109375" style="2" customWidth="1"/>
    <col min="7930" max="7931" width="9" style="2"/>
    <col min="7932" max="7932" width="17.44140625" style="2" bestFit="1" customWidth="1"/>
    <col min="7933" max="8166" width="9" style="2"/>
    <col min="8167" max="8169" width="4.6640625" style="2" customWidth="1"/>
    <col min="8170" max="8170" width="2.6640625" style="2" customWidth="1"/>
    <col min="8171" max="8171" width="14.6640625" style="2" customWidth="1"/>
    <col min="8172" max="8172" width="2.6640625" style="2" customWidth="1"/>
    <col min="8173" max="8173" width="14.6640625" style="2" customWidth="1"/>
    <col min="8174" max="8174" width="2.6640625" style="2" customWidth="1"/>
    <col min="8175" max="8175" width="13.88671875" style="2" customWidth="1"/>
    <col min="8176" max="8176" width="2.6640625" style="2" customWidth="1"/>
    <col min="8177" max="8177" width="14.6640625" style="2" customWidth="1"/>
    <col min="8178" max="8178" width="2.6640625" style="2" customWidth="1"/>
    <col min="8179" max="8179" width="14.6640625" style="2" customWidth="1"/>
    <col min="8180" max="8185" width="3.109375" style="2" customWidth="1"/>
    <col min="8186" max="8187" width="9" style="2"/>
    <col min="8188" max="8188" width="17.44140625" style="2" bestFit="1" customWidth="1"/>
    <col min="8189" max="8422" width="9" style="2"/>
    <col min="8423" max="8425" width="4.6640625" style="2" customWidth="1"/>
    <col min="8426" max="8426" width="2.6640625" style="2" customWidth="1"/>
    <col min="8427" max="8427" width="14.6640625" style="2" customWidth="1"/>
    <col min="8428" max="8428" width="2.6640625" style="2" customWidth="1"/>
    <col min="8429" max="8429" width="14.6640625" style="2" customWidth="1"/>
    <col min="8430" max="8430" width="2.6640625" style="2" customWidth="1"/>
    <col min="8431" max="8431" width="13.88671875" style="2" customWidth="1"/>
    <col min="8432" max="8432" width="2.6640625" style="2" customWidth="1"/>
    <col min="8433" max="8433" width="14.6640625" style="2" customWidth="1"/>
    <col min="8434" max="8434" width="2.6640625" style="2" customWidth="1"/>
    <col min="8435" max="8435" width="14.6640625" style="2" customWidth="1"/>
    <col min="8436" max="8441" width="3.109375" style="2" customWidth="1"/>
    <col min="8442" max="8443" width="9" style="2"/>
    <col min="8444" max="8444" width="17.44140625" style="2" bestFit="1" customWidth="1"/>
    <col min="8445" max="8678" width="9" style="2"/>
    <col min="8679" max="8681" width="4.6640625" style="2" customWidth="1"/>
    <col min="8682" max="8682" width="2.6640625" style="2" customWidth="1"/>
    <col min="8683" max="8683" width="14.6640625" style="2" customWidth="1"/>
    <col min="8684" max="8684" width="2.6640625" style="2" customWidth="1"/>
    <col min="8685" max="8685" width="14.6640625" style="2" customWidth="1"/>
    <col min="8686" max="8686" width="2.6640625" style="2" customWidth="1"/>
    <col min="8687" max="8687" width="13.88671875" style="2" customWidth="1"/>
    <col min="8688" max="8688" width="2.6640625" style="2" customWidth="1"/>
    <col min="8689" max="8689" width="14.6640625" style="2" customWidth="1"/>
    <col min="8690" max="8690" width="2.6640625" style="2" customWidth="1"/>
    <col min="8691" max="8691" width="14.6640625" style="2" customWidth="1"/>
    <col min="8692" max="8697" width="3.109375" style="2" customWidth="1"/>
    <col min="8698" max="8699" width="9" style="2"/>
    <col min="8700" max="8700" width="17.44140625" style="2" bestFit="1" customWidth="1"/>
    <col min="8701" max="8934" width="9" style="2"/>
    <col min="8935" max="8937" width="4.6640625" style="2" customWidth="1"/>
    <col min="8938" max="8938" width="2.6640625" style="2" customWidth="1"/>
    <col min="8939" max="8939" width="14.6640625" style="2" customWidth="1"/>
    <col min="8940" max="8940" width="2.6640625" style="2" customWidth="1"/>
    <col min="8941" max="8941" width="14.6640625" style="2" customWidth="1"/>
    <col min="8942" max="8942" width="2.6640625" style="2" customWidth="1"/>
    <col min="8943" max="8943" width="13.88671875" style="2" customWidth="1"/>
    <col min="8944" max="8944" width="2.6640625" style="2" customWidth="1"/>
    <col min="8945" max="8945" width="14.6640625" style="2" customWidth="1"/>
    <col min="8946" max="8946" width="2.6640625" style="2" customWidth="1"/>
    <col min="8947" max="8947" width="14.6640625" style="2" customWidth="1"/>
    <col min="8948" max="8953" width="3.109375" style="2" customWidth="1"/>
    <col min="8954" max="8955" width="9" style="2"/>
    <col min="8956" max="8956" width="17.44140625" style="2" bestFit="1" customWidth="1"/>
    <col min="8957" max="9190" width="9" style="2"/>
    <col min="9191" max="9193" width="4.6640625" style="2" customWidth="1"/>
    <col min="9194" max="9194" width="2.6640625" style="2" customWidth="1"/>
    <col min="9195" max="9195" width="14.6640625" style="2" customWidth="1"/>
    <col min="9196" max="9196" width="2.6640625" style="2" customWidth="1"/>
    <col min="9197" max="9197" width="14.6640625" style="2" customWidth="1"/>
    <col min="9198" max="9198" width="2.6640625" style="2" customWidth="1"/>
    <col min="9199" max="9199" width="13.88671875" style="2" customWidth="1"/>
    <col min="9200" max="9200" width="2.6640625" style="2" customWidth="1"/>
    <col min="9201" max="9201" width="14.6640625" style="2" customWidth="1"/>
    <col min="9202" max="9202" width="2.6640625" style="2" customWidth="1"/>
    <col min="9203" max="9203" width="14.6640625" style="2" customWidth="1"/>
    <col min="9204" max="9209" width="3.109375" style="2" customWidth="1"/>
    <col min="9210" max="9211" width="9" style="2"/>
    <col min="9212" max="9212" width="17.44140625" style="2" bestFit="1" customWidth="1"/>
    <col min="9213" max="9446" width="9" style="2"/>
    <col min="9447" max="9449" width="4.6640625" style="2" customWidth="1"/>
    <col min="9450" max="9450" width="2.6640625" style="2" customWidth="1"/>
    <col min="9451" max="9451" width="14.6640625" style="2" customWidth="1"/>
    <col min="9452" max="9452" width="2.6640625" style="2" customWidth="1"/>
    <col min="9453" max="9453" width="14.6640625" style="2" customWidth="1"/>
    <col min="9454" max="9454" width="2.6640625" style="2" customWidth="1"/>
    <col min="9455" max="9455" width="13.88671875" style="2" customWidth="1"/>
    <col min="9456" max="9456" width="2.6640625" style="2" customWidth="1"/>
    <col min="9457" max="9457" width="14.6640625" style="2" customWidth="1"/>
    <col min="9458" max="9458" width="2.6640625" style="2" customWidth="1"/>
    <col min="9459" max="9459" width="14.6640625" style="2" customWidth="1"/>
    <col min="9460" max="9465" width="3.109375" style="2" customWidth="1"/>
    <col min="9466" max="9467" width="9" style="2"/>
    <col min="9468" max="9468" width="17.44140625" style="2" bestFit="1" customWidth="1"/>
    <col min="9469" max="9702" width="9" style="2"/>
    <col min="9703" max="9705" width="4.6640625" style="2" customWidth="1"/>
    <col min="9706" max="9706" width="2.6640625" style="2" customWidth="1"/>
    <col min="9707" max="9707" width="14.6640625" style="2" customWidth="1"/>
    <col min="9708" max="9708" width="2.6640625" style="2" customWidth="1"/>
    <col min="9709" max="9709" width="14.6640625" style="2" customWidth="1"/>
    <col min="9710" max="9710" width="2.6640625" style="2" customWidth="1"/>
    <col min="9711" max="9711" width="13.88671875" style="2" customWidth="1"/>
    <col min="9712" max="9712" width="2.6640625" style="2" customWidth="1"/>
    <col min="9713" max="9713" width="14.6640625" style="2" customWidth="1"/>
    <col min="9714" max="9714" width="2.6640625" style="2" customWidth="1"/>
    <col min="9715" max="9715" width="14.6640625" style="2" customWidth="1"/>
    <col min="9716" max="9721" width="3.109375" style="2" customWidth="1"/>
    <col min="9722" max="9723" width="9" style="2"/>
    <col min="9724" max="9724" width="17.44140625" style="2" bestFit="1" customWidth="1"/>
    <col min="9725" max="9958" width="9" style="2"/>
    <col min="9959" max="9961" width="4.6640625" style="2" customWidth="1"/>
    <col min="9962" max="9962" width="2.6640625" style="2" customWidth="1"/>
    <col min="9963" max="9963" width="14.6640625" style="2" customWidth="1"/>
    <col min="9964" max="9964" width="2.6640625" style="2" customWidth="1"/>
    <col min="9965" max="9965" width="14.6640625" style="2" customWidth="1"/>
    <col min="9966" max="9966" width="2.6640625" style="2" customWidth="1"/>
    <col min="9967" max="9967" width="13.88671875" style="2" customWidth="1"/>
    <col min="9968" max="9968" width="2.6640625" style="2" customWidth="1"/>
    <col min="9969" max="9969" width="14.6640625" style="2" customWidth="1"/>
    <col min="9970" max="9970" width="2.6640625" style="2" customWidth="1"/>
    <col min="9971" max="9971" width="14.6640625" style="2" customWidth="1"/>
    <col min="9972" max="9977" width="3.109375" style="2" customWidth="1"/>
    <col min="9978" max="9979" width="9" style="2"/>
    <col min="9980" max="9980" width="17.44140625" style="2" bestFit="1" customWidth="1"/>
    <col min="9981" max="10214" width="9" style="2"/>
    <col min="10215" max="10217" width="4.6640625" style="2" customWidth="1"/>
    <col min="10218" max="10218" width="2.6640625" style="2" customWidth="1"/>
    <col min="10219" max="10219" width="14.6640625" style="2" customWidth="1"/>
    <col min="10220" max="10220" width="2.6640625" style="2" customWidth="1"/>
    <col min="10221" max="10221" width="14.6640625" style="2" customWidth="1"/>
    <col min="10222" max="10222" width="2.6640625" style="2" customWidth="1"/>
    <col min="10223" max="10223" width="13.88671875" style="2" customWidth="1"/>
    <col min="10224" max="10224" width="2.6640625" style="2" customWidth="1"/>
    <col min="10225" max="10225" width="14.6640625" style="2" customWidth="1"/>
    <col min="10226" max="10226" width="2.6640625" style="2" customWidth="1"/>
    <col min="10227" max="10227" width="14.6640625" style="2" customWidth="1"/>
    <col min="10228" max="10233" width="3.109375" style="2" customWidth="1"/>
    <col min="10234" max="10235" width="9" style="2"/>
    <col min="10236" max="10236" width="17.44140625" style="2" bestFit="1" customWidth="1"/>
    <col min="10237" max="10470" width="9" style="2"/>
    <col min="10471" max="10473" width="4.6640625" style="2" customWidth="1"/>
    <col min="10474" max="10474" width="2.6640625" style="2" customWidth="1"/>
    <col min="10475" max="10475" width="14.6640625" style="2" customWidth="1"/>
    <col min="10476" max="10476" width="2.6640625" style="2" customWidth="1"/>
    <col min="10477" max="10477" width="14.6640625" style="2" customWidth="1"/>
    <col min="10478" max="10478" width="2.6640625" style="2" customWidth="1"/>
    <col min="10479" max="10479" width="13.88671875" style="2" customWidth="1"/>
    <col min="10480" max="10480" width="2.6640625" style="2" customWidth="1"/>
    <col min="10481" max="10481" width="14.6640625" style="2" customWidth="1"/>
    <col min="10482" max="10482" width="2.6640625" style="2" customWidth="1"/>
    <col min="10483" max="10483" width="14.6640625" style="2" customWidth="1"/>
    <col min="10484" max="10489" width="3.109375" style="2" customWidth="1"/>
    <col min="10490" max="10491" width="9" style="2"/>
    <col min="10492" max="10492" width="17.44140625" style="2" bestFit="1" customWidth="1"/>
    <col min="10493" max="10726" width="9" style="2"/>
    <col min="10727" max="10729" width="4.6640625" style="2" customWidth="1"/>
    <col min="10730" max="10730" width="2.6640625" style="2" customWidth="1"/>
    <col min="10731" max="10731" width="14.6640625" style="2" customWidth="1"/>
    <col min="10732" max="10732" width="2.6640625" style="2" customWidth="1"/>
    <col min="10733" max="10733" width="14.6640625" style="2" customWidth="1"/>
    <col min="10734" max="10734" width="2.6640625" style="2" customWidth="1"/>
    <col min="10735" max="10735" width="13.88671875" style="2" customWidth="1"/>
    <col min="10736" max="10736" width="2.6640625" style="2" customWidth="1"/>
    <col min="10737" max="10737" width="14.6640625" style="2" customWidth="1"/>
    <col min="10738" max="10738" width="2.6640625" style="2" customWidth="1"/>
    <col min="10739" max="10739" width="14.6640625" style="2" customWidth="1"/>
    <col min="10740" max="10745" width="3.109375" style="2" customWidth="1"/>
    <col min="10746" max="10747" width="9" style="2"/>
    <col min="10748" max="10748" width="17.44140625" style="2" bestFit="1" customWidth="1"/>
    <col min="10749" max="10982" width="9" style="2"/>
    <col min="10983" max="10985" width="4.6640625" style="2" customWidth="1"/>
    <col min="10986" max="10986" width="2.6640625" style="2" customWidth="1"/>
    <col min="10987" max="10987" width="14.6640625" style="2" customWidth="1"/>
    <col min="10988" max="10988" width="2.6640625" style="2" customWidth="1"/>
    <col min="10989" max="10989" width="14.6640625" style="2" customWidth="1"/>
    <col min="10990" max="10990" width="2.6640625" style="2" customWidth="1"/>
    <col min="10991" max="10991" width="13.88671875" style="2" customWidth="1"/>
    <col min="10992" max="10992" width="2.6640625" style="2" customWidth="1"/>
    <col min="10993" max="10993" width="14.6640625" style="2" customWidth="1"/>
    <col min="10994" max="10994" width="2.6640625" style="2" customWidth="1"/>
    <col min="10995" max="10995" width="14.6640625" style="2" customWidth="1"/>
    <col min="10996" max="11001" width="3.109375" style="2" customWidth="1"/>
    <col min="11002" max="11003" width="9" style="2"/>
    <col min="11004" max="11004" width="17.44140625" style="2" bestFit="1" customWidth="1"/>
    <col min="11005" max="11238" width="9" style="2"/>
    <col min="11239" max="11241" width="4.6640625" style="2" customWidth="1"/>
    <col min="11242" max="11242" width="2.6640625" style="2" customWidth="1"/>
    <col min="11243" max="11243" width="14.6640625" style="2" customWidth="1"/>
    <col min="11244" max="11244" width="2.6640625" style="2" customWidth="1"/>
    <col min="11245" max="11245" width="14.6640625" style="2" customWidth="1"/>
    <col min="11246" max="11246" width="2.6640625" style="2" customWidth="1"/>
    <col min="11247" max="11247" width="13.88671875" style="2" customWidth="1"/>
    <col min="11248" max="11248" width="2.6640625" style="2" customWidth="1"/>
    <col min="11249" max="11249" width="14.6640625" style="2" customWidth="1"/>
    <col min="11250" max="11250" width="2.6640625" style="2" customWidth="1"/>
    <col min="11251" max="11251" width="14.6640625" style="2" customWidth="1"/>
    <col min="11252" max="11257" width="3.109375" style="2" customWidth="1"/>
    <col min="11258" max="11259" width="9" style="2"/>
    <col min="11260" max="11260" width="17.44140625" style="2" bestFit="1" customWidth="1"/>
    <col min="11261" max="11494" width="9" style="2"/>
    <col min="11495" max="11497" width="4.6640625" style="2" customWidth="1"/>
    <col min="11498" max="11498" width="2.6640625" style="2" customWidth="1"/>
    <col min="11499" max="11499" width="14.6640625" style="2" customWidth="1"/>
    <col min="11500" max="11500" width="2.6640625" style="2" customWidth="1"/>
    <col min="11501" max="11501" width="14.6640625" style="2" customWidth="1"/>
    <col min="11502" max="11502" width="2.6640625" style="2" customWidth="1"/>
    <col min="11503" max="11503" width="13.88671875" style="2" customWidth="1"/>
    <col min="11504" max="11504" width="2.6640625" style="2" customWidth="1"/>
    <col min="11505" max="11505" width="14.6640625" style="2" customWidth="1"/>
    <col min="11506" max="11506" width="2.6640625" style="2" customWidth="1"/>
    <col min="11507" max="11507" width="14.6640625" style="2" customWidth="1"/>
    <col min="11508" max="11513" width="3.109375" style="2" customWidth="1"/>
    <col min="11514" max="11515" width="9" style="2"/>
    <col min="11516" max="11516" width="17.44140625" style="2" bestFit="1" customWidth="1"/>
    <col min="11517" max="11750" width="9" style="2"/>
    <col min="11751" max="11753" width="4.6640625" style="2" customWidth="1"/>
    <col min="11754" max="11754" width="2.6640625" style="2" customWidth="1"/>
    <col min="11755" max="11755" width="14.6640625" style="2" customWidth="1"/>
    <col min="11756" max="11756" width="2.6640625" style="2" customWidth="1"/>
    <col min="11757" max="11757" width="14.6640625" style="2" customWidth="1"/>
    <col min="11758" max="11758" width="2.6640625" style="2" customWidth="1"/>
    <col min="11759" max="11759" width="13.88671875" style="2" customWidth="1"/>
    <col min="11760" max="11760" width="2.6640625" style="2" customWidth="1"/>
    <col min="11761" max="11761" width="14.6640625" style="2" customWidth="1"/>
    <col min="11762" max="11762" width="2.6640625" style="2" customWidth="1"/>
    <col min="11763" max="11763" width="14.6640625" style="2" customWidth="1"/>
    <col min="11764" max="11769" width="3.109375" style="2" customWidth="1"/>
    <col min="11770" max="11771" width="9" style="2"/>
    <col min="11772" max="11772" width="17.44140625" style="2" bestFit="1" customWidth="1"/>
    <col min="11773" max="12006" width="9" style="2"/>
    <col min="12007" max="12009" width="4.6640625" style="2" customWidth="1"/>
    <col min="12010" max="12010" width="2.6640625" style="2" customWidth="1"/>
    <col min="12011" max="12011" width="14.6640625" style="2" customWidth="1"/>
    <col min="12012" max="12012" width="2.6640625" style="2" customWidth="1"/>
    <col min="12013" max="12013" width="14.6640625" style="2" customWidth="1"/>
    <col min="12014" max="12014" width="2.6640625" style="2" customWidth="1"/>
    <col min="12015" max="12015" width="13.88671875" style="2" customWidth="1"/>
    <col min="12016" max="12016" width="2.6640625" style="2" customWidth="1"/>
    <col min="12017" max="12017" width="14.6640625" style="2" customWidth="1"/>
    <col min="12018" max="12018" width="2.6640625" style="2" customWidth="1"/>
    <col min="12019" max="12019" width="14.6640625" style="2" customWidth="1"/>
    <col min="12020" max="12025" width="3.109375" style="2" customWidth="1"/>
    <col min="12026" max="12027" width="9" style="2"/>
    <col min="12028" max="12028" width="17.44140625" style="2" bestFit="1" customWidth="1"/>
    <col min="12029" max="12262" width="9" style="2"/>
    <col min="12263" max="12265" width="4.6640625" style="2" customWidth="1"/>
    <col min="12266" max="12266" width="2.6640625" style="2" customWidth="1"/>
    <col min="12267" max="12267" width="14.6640625" style="2" customWidth="1"/>
    <col min="12268" max="12268" width="2.6640625" style="2" customWidth="1"/>
    <col min="12269" max="12269" width="14.6640625" style="2" customWidth="1"/>
    <col min="12270" max="12270" width="2.6640625" style="2" customWidth="1"/>
    <col min="12271" max="12271" width="13.88671875" style="2" customWidth="1"/>
    <col min="12272" max="12272" width="2.6640625" style="2" customWidth="1"/>
    <col min="12273" max="12273" width="14.6640625" style="2" customWidth="1"/>
    <col min="12274" max="12274" width="2.6640625" style="2" customWidth="1"/>
    <col min="12275" max="12275" width="14.6640625" style="2" customWidth="1"/>
    <col min="12276" max="12281" width="3.109375" style="2" customWidth="1"/>
    <col min="12282" max="12283" width="9" style="2"/>
    <col min="12284" max="12284" width="17.44140625" style="2" bestFit="1" customWidth="1"/>
    <col min="12285" max="12518" width="9" style="2"/>
    <col min="12519" max="12521" width="4.6640625" style="2" customWidth="1"/>
    <col min="12522" max="12522" width="2.6640625" style="2" customWidth="1"/>
    <col min="12523" max="12523" width="14.6640625" style="2" customWidth="1"/>
    <col min="12524" max="12524" width="2.6640625" style="2" customWidth="1"/>
    <col min="12525" max="12525" width="14.6640625" style="2" customWidth="1"/>
    <col min="12526" max="12526" width="2.6640625" style="2" customWidth="1"/>
    <col min="12527" max="12527" width="13.88671875" style="2" customWidth="1"/>
    <col min="12528" max="12528" width="2.6640625" style="2" customWidth="1"/>
    <col min="12529" max="12529" width="14.6640625" style="2" customWidth="1"/>
    <col min="12530" max="12530" width="2.6640625" style="2" customWidth="1"/>
    <col min="12531" max="12531" width="14.6640625" style="2" customWidth="1"/>
    <col min="12532" max="12537" width="3.109375" style="2" customWidth="1"/>
    <col min="12538" max="12539" width="9" style="2"/>
    <col min="12540" max="12540" width="17.44140625" style="2" bestFit="1" customWidth="1"/>
    <col min="12541" max="12774" width="9" style="2"/>
    <col min="12775" max="12777" width="4.6640625" style="2" customWidth="1"/>
    <col min="12778" max="12778" width="2.6640625" style="2" customWidth="1"/>
    <col min="12779" max="12779" width="14.6640625" style="2" customWidth="1"/>
    <col min="12780" max="12780" width="2.6640625" style="2" customWidth="1"/>
    <col min="12781" max="12781" width="14.6640625" style="2" customWidth="1"/>
    <col min="12782" max="12782" width="2.6640625" style="2" customWidth="1"/>
    <col min="12783" max="12783" width="13.88671875" style="2" customWidth="1"/>
    <col min="12784" max="12784" width="2.6640625" style="2" customWidth="1"/>
    <col min="12785" max="12785" width="14.6640625" style="2" customWidth="1"/>
    <col min="12786" max="12786" width="2.6640625" style="2" customWidth="1"/>
    <col min="12787" max="12787" width="14.6640625" style="2" customWidth="1"/>
    <col min="12788" max="12793" width="3.109375" style="2" customWidth="1"/>
    <col min="12794" max="12795" width="9" style="2"/>
    <col min="12796" max="12796" width="17.44140625" style="2" bestFit="1" customWidth="1"/>
    <col min="12797" max="13030" width="9" style="2"/>
    <col min="13031" max="13033" width="4.6640625" style="2" customWidth="1"/>
    <col min="13034" max="13034" width="2.6640625" style="2" customWidth="1"/>
    <col min="13035" max="13035" width="14.6640625" style="2" customWidth="1"/>
    <col min="13036" max="13036" width="2.6640625" style="2" customWidth="1"/>
    <col min="13037" max="13037" width="14.6640625" style="2" customWidth="1"/>
    <col min="13038" max="13038" width="2.6640625" style="2" customWidth="1"/>
    <col min="13039" max="13039" width="13.88671875" style="2" customWidth="1"/>
    <col min="13040" max="13040" width="2.6640625" style="2" customWidth="1"/>
    <col min="13041" max="13041" width="14.6640625" style="2" customWidth="1"/>
    <col min="13042" max="13042" width="2.6640625" style="2" customWidth="1"/>
    <col min="13043" max="13043" width="14.6640625" style="2" customWidth="1"/>
    <col min="13044" max="13049" width="3.109375" style="2" customWidth="1"/>
    <col min="13050" max="13051" width="9" style="2"/>
    <col min="13052" max="13052" width="17.44140625" style="2" bestFit="1" customWidth="1"/>
    <col min="13053" max="13286" width="9" style="2"/>
    <col min="13287" max="13289" width="4.6640625" style="2" customWidth="1"/>
    <col min="13290" max="13290" width="2.6640625" style="2" customWidth="1"/>
    <col min="13291" max="13291" width="14.6640625" style="2" customWidth="1"/>
    <col min="13292" max="13292" width="2.6640625" style="2" customWidth="1"/>
    <col min="13293" max="13293" width="14.6640625" style="2" customWidth="1"/>
    <col min="13294" max="13294" width="2.6640625" style="2" customWidth="1"/>
    <col min="13295" max="13295" width="13.88671875" style="2" customWidth="1"/>
    <col min="13296" max="13296" width="2.6640625" style="2" customWidth="1"/>
    <col min="13297" max="13297" width="14.6640625" style="2" customWidth="1"/>
    <col min="13298" max="13298" width="2.6640625" style="2" customWidth="1"/>
    <col min="13299" max="13299" width="14.6640625" style="2" customWidth="1"/>
    <col min="13300" max="13305" width="3.109375" style="2" customWidth="1"/>
    <col min="13306" max="13307" width="9" style="2"/>
    <col min="13308" max="13308" width="17.44140625" style="2" bestFit="1" customWidth="1"/>
    <col min="13309" max="13542" width="9" style="2"/>
    <col min="13543" max="13545" width="4.6640625" style="2" customWidth="1"/>
    <col min="13546" max="13546" width="2.6640625" style="2" customWidth="1"/>
    <col min="13547" max="13547" width="14.6640625" style="2" customWidth="1"/>
    <col min="13548" max="13548" width="2.6640625" style="2" customWidth="1"/>
    <col min="13549" max="13549" width="14.6640625" style="2" customWidth="1"/>
    <col min="13550" max="13550" width="2.6640625" style="2" customWidth="1"/>
    <col min="13551" max="13551" width="13.88671875" style="2" customWidth="1"/>
    <col min="13552" max="13552" width="2.6640625" style="2" customWidth="1"/>
    <col min="13553" max="13553" width="14.6640625" style="2" customWidth="1"/>
    <col min="13554" max="13554" width="2.6640625" style="2" customWidth="1"/>
    <col min="13555" max="13555" width="14.6640625" style="2" customWidth="1"/>
    <col min="13556" max="13561" width="3.109375" style="2" customWidth="1"/>
    <col min="13562" max="13563" width="9" style="2"/>
    <col min="13564" max="13564" width="17.44140625" style="2" bestFit="1" customWidth="1"/>
    <col min="13565" max="13798" width="9" style="2"/>
    <col min="13799" max="13801" width="4.6640625" style="2" customWidth="1"/>
    <col min="13802" max="13802" width="2.6640625" style="2" customWidth="1"/>
    <col min="13803" max="13803" width="14.6640625" style="2" customWidth="1"/>
    <col min="13804" max="13804" width="2.6640625" style="2" customWidth="1"/>
    <col min="13805" max="13805" width="14.6640625" style="2" customWidth="1"/>
    <col min="13806" max="13806" width="2.6640625" style="2" customWidth="1"/>
    <col min="13807" max="13807" width="13.88671875" style="2" customWidth="1"/>
    <col min="13808" max="13808" width="2.6640625" style="2" customWidth="1"/>
    <col min="13809" max="13809" width="14.6640625" style="2" customWidth="1"/>
    <col min="13810" max="13810" width="2.6640625" style="2" customWidth="1"/>
    <col min="13811" max="13811" width="14.6640625" style="2" customWidth="1"/>
    <col min="13812" max="13817" width="3.109375" style="2" customWidth="1"/>
    <col min="13818" max="13819" width="9" style="2"/>
    <col min="13820" max="13820" width="17.44140625" style="2" bestFit="1" customWidth="1"/>
    <col min="13821" max="14054" width="9" style="2"/>
    <col min="14055" max="14057" width="4.6640625" style="2" customWidth="1"/>
    <col min="14058" max="14058" width="2.6640625" style="2" customWidth="1"/>
    <col min="14059" max="14059" width="14.6640625" style="2" customWidth="1"/>
    <col min="14060" max="14060" width="2.6640625" style="2" customWidth="1"/>
    <col min="14061" max="14061" width="14.6640625" style="2" customWidth="1"/>
    <col min="14062" max="14062" width="2.6640625" style="2" customWidth="1"/>
    <col min="14063" max="14063" width="13.88671875" style="2" customWidth="1"/>
    <col min="14064" max="14064" width="2.6640625" style="2" customWidth="1"/>
    <col min="14065" max="14065" width="14.6640625" style="2" customWidth="1"/>
    <col min="14066" max="14066" width="2.6640625" style="2" customWidth="1"/>
    <col min="14067" max="14067" width="14.6640625" style="2" customWidth="1"/>
    <col min="14068" max="14073" width="3.109375" style="2" customWidth="1"/>
    <col min="14074" max="14075" width="9" style="2"/>
    <col min="14076" max="14076" width="17.44140625" style="2" bestFit="1" customWidth="1"/>
    <col min="14077" max="14310" width="9" style="2"/>
    <col min="14311" max="14313" width="4.6640625" style="2" customWidth="1"/>
    <col min="14314" max="14314" width="2.6640625" style="2" customWidth="1"/>
    <col min="14315" max="14315" width="14.6640625" style="2" customWidth="1"/>
    <col min="14316" max="14316" width="2.6640625" style="2" customWidth="1"/>
    <col min="14317" max="14317" width="14.6640625" style="2" customWidth="1"/>
    <col min="14318" max="14318" width="2.6640625" style="2" customWidth="1"/>
    <col min="14319" max="14319" width="13.88671875" style="2" customWidth="1"/>
    <col min="14320" max="14320" width="2.6640625" style="2" customWidth="1"/>
    <col min="14321" max="14321" width="14.6640625" style="2" customWidth="1"/>
    <col min="14322" max="14322" width="2.6640625" style="2" customWidth="1"/>
    <col min="14323" max="14323" width="14.6640625" style="2" customWidth="1"/>
    <col min="14324" max="14329" width="3.109375" style="2" customWidth="1"/>
    <col min="14330" max="14331" width="9" style="2"/>
    <col min="14332" max="14332" width="17.44140625" style="2" bestFit="1" customWidth="1"/>
    <col min="14333" max="14566" width="9" style="2"/>
    <col min="14567" max="14569" width="4.6640625" style="2" customWidth="1"/>
    <col min="14570" max="14570" width="2.6640625" style="2" customWidth="1"/>
    <col min="14571" max="14571" width="14.6640625" style="2" customWidth="1"/>
    <col min="14572" max="14572" width="2.6640625" style="2" customWidth="1"/>
    <col min="14573" max="14573" width="14.6640625" style="2" customWidth="1"/>
    <col min="14574" max="14574" width="2.6640625" style="2" customWidth="1"/>
    <col min="14575" max="14575" width="13.88671875" style="2" customWidth="1"/>
    <col min="14576" max="14576" width="2.6640625" style="2" customWidth="1"/>
    <col min="14577" max="14577" width="14.6640625" style="2" customWidth="1"/>
    <col min="14578" max="14578" width="2.6640625" style="2" customWidth="1"/>
    <col min="14579" max="14579" width="14.6640625" style="2" customWidth="1"/>
    <col min="14580" max="14585" width="3.109375" style="2" customWidth="1"/>
    <col min="14586" max="14587" width="9" style="2"/>
    <col min="14588" max="14588" width="17.44140625" style="2" bestFit="1" customWidth="1"/>
    <col min="14589" max="14822" width="9" style="2"/>
    <col min="14823" max="14825" width="4.6640625" style="2" customWidth="1"/>
    <col min="14826" max="14826" width="2.6640625" style="2" customWidth="1"/>
    <col min="14827" max="14827" width="14.6640625" style="2" customWidth="1"/>
    <col min="14828" max="14828" width="2.6640625" style="2" customWidth="1"/>
    <col min="14829" max="14829" width="14.6640625" style="2" customWidth="1"/>
    <col min="14830" max="14830" width="2.6640625" style="2" customWidth="1"/>
    <col min="14831" max="14831" width="13.88671875" style="2" customWidth="1"/>
    <col min="14832" max="14832" width="2.6640625" style="2" customWidth="1"/>
    <col min="14833" max="14833" width="14.6640625" style="2" customWidth="1"/>
    <col min="14834" max="14834" width="2.6640625" style="2" customWidth="1"/>
    <col min="14835" max="14835" width="14.6640625" style="2" customWidth="1"/>
    <col min="14836" max="14841" width="3.109375" style="2" customWidth="1"/>
    <col min="14842" max="14843" width="9" style="2"/>
    <col min="14844" max="14844" width="17.44140625" style="2" bestFit="1" customWidth="1"/>
    <col min="14845" max="15078" width="9" style="2"/>
    <col min="15079" max="15081" width="4.6640625" style="2" customWidth="1"/>
    <col min="15082" max="15082" width="2.6640625" style="2" customWidth="1"/>
    <col min="15083" max="15083" width="14.6640625" style="2" customWidth="1"/>
    <col min="15084" max="15084" width="2.6640625" style="2" customWidth="1"/>
    <col min="15085" max="15085" width="14.6640625" style="2" customWidth="1"/>
    <col min="15086" max="15086" width="2.6640625" style="2" customWidth="1"/>
    <col min="15087" max="15087" width="13.88671875" style="2" customWidth="1"/>
    <col min="15088" max="15088" width="2.6640625" style="2" customWidth="1"/>
    <col min="15089" max="15089" width="14.6640625" style="2" customWidth="1"/>
    <col min="15090" max="15090" width="2.6640625" style="2" customWidth="1"/>
    <col min="15091" max="15091" width="14.6640625" style="2" customWidth="1"/>
    <col min="15092" max="15097" width="3.109375" style="2" customWidth="1"/>
    <col min="15098" max="15099" width="9" style="2"/>
    <col min="15100" max="15100" width="17.44140625" style="2" bestFit="1" customWidth="1"/>
    <col min="15101" max="15334" width="9" style="2"/>
    <col min="15335" max="15337" width="4.6640625" style="2" customWidth="1"/>
    <col min="15338" max="15338" width="2.6640625" style="2" customWidth="1"/>
    <col min="15339" max="15339" width="14.6640625" style="2" customWidth="1"/>
    <col min="15340" max="15340" width="2.6640625" style="2" customWidth="1"/>
    <col min="15341" max="15341" width="14.6640625" style="2" customWidth="1"/>
    <col min="15342" max="15342" width="2.6640625" style="2" customWidth="1"/>
    <col min="15343" max="15343" width="13.88671875" style="2" customWidth="1"/>
    <col min="15344" max="15344" width="2.6640625" style="2" customWidth="1"/>
    <col min="15345" max="15345" width="14.6640625" style="2" customWidth="1"/>
    <col min="15346" max="15346" width="2.6640625" style="2" customWidth="1"/>
    <col min="15347" max="15347" width="14.6640625" style="2" customWidth="1"/>
    <col min="15348" max="15353" width="3.109375" style="2" customWidth="1"/>
    <col min="15354" max="15355" width="9" style="2"/>
    <col min="15356" max="15356" width="17.44140625" style="2" bestFit="1" customWidth="1"/>
    <col min="15357" max="15590" width="9" style="2"/>
    <col min="15591" max="15593" width="4.6640625" style="2" customWidth="1"/>
    <col min="15594" max="15594" width="2.6640625" style="2" customWidth="1"/>
    <col min="15595" max="15595" width="14.6640625" style="2" customWidth="1"/>
    <col min="15596" max="15596" width="2.6640625" style="2" customWidth="1"/>
    <col min="15597" max="15597" width="14.6640625" style="2" customWidth="1"/>
    <col min="15598" max="15598" width="2.6640625" style="2" customWidth="1"/>
    <col min="15599" max="15599" width="13.88671875" style="2" customWidth="1"/>
    <col min="15600" max="15600" width="2.6640625" style="2" customWidth="1"/>
    <col min="15601" max="15601" width="14.6640625" style="2" customWidth="1"/>
    <col min="15602" max="15602" width="2.6640625" style="2" customWidth="1"/>
    <col min="15603" max="15603" width="14.6640625" style="2" customWidth="1"/>
    <col min="15604" max="15609" width="3.109375" style="2" customWidth="1"/>
    <col min="15610" max="15611" width="9" style="2"/>
    <col min="15612" max="15612" width="17.44140625" style="2" bestFit="1" customWidth="1"/>
    <col min="15613" max="15846" width="9" style="2"/>
    <col min="15847" max="15849" width="4.6640625" style="2" customWidth="1"/>
    <col min="15850" max="15850" width="2.6640625" style="2" customWidth="1"/>
    <col min="15851" max="15851" width="14.6640625" style="2" customWidth="1"/>
    <col min="15852" max="15852" width="2.6640625" style="2" customWidth="1"/>
    <col min="15853" max="15853" width="14.6640625" style="2" customWidth="1"/>
    <col min="15854" max="15854" width="2.6640625" style="2" customWidth="1"/>
    <col min="15855" max="15855" width="13.88671875" style="2" customWidth="1"/>
    <col min="15856" max="15856" width="2.6640625" style="2" customWidth="1"/>
    <col min="15857" max="15857" width="14.6640625" style="2" customWidth="1"/>
    <col min="15858" max="15858" width="2.6640625" style="2" customWidth="1"/>
    <col min="15859" max="15859" width="14.6640625" style="2" customWidth="1"/>
    <col min="15860" max="15865" width="3.109375" style="2" customWidth="1"/>
    <col min="15866" max="15867" width="9" style="2"/>
    <col min="15868" max="15868" width="17.44140625" style="2" bestFit="1" customWidth="1"/>
    <col min="15869" max="16102" width="9" style="2"/>
    <col min="16103" max="16105" width="4.6640625" style="2" customWidth="1"/>
    <col min="16106" max="16106" width="2.6640625" style="2" customWidth="1"/>
    <col min="16107" max="16107" width="14.6640625" style="2" customWidth="1"/>
    <col min="16108" max="16108" width="2.6640625" style="2" customWidth="1"/>
    <col min="16109" max="16109" width="14.6640625" style="2" customWidth="1"/>
    <col min="16110" max="16110" width="2.6640625" style="2" customWidth="1"/>
    <col min="16111" max="16111" width="13.88671875" style="2" customWidth="1"/>
    <col min="16112" max="16112" width="2.6640625" style="2" customWidth="1"/>
    <col min="16113" max="16113" width="14.6640625" style="2" customWidth="1"/>
    <col min="16114" max="16114" width="2.6640625" style="2" customWidth="1"/>
    <col min="16115" max="16115" width="14.6640625" style="2" customWidth="1"/>
    <col min="16116" max="16121" width="3.109375" style="2" customWidth="1"/>
    <col min="16122" max="16123" width="9" style="2"/>
    <col min="16124" max="16124" width="17.44140625" style="2" bestFit="1" customWidth="1"/>
    <col min="16125" max="16384" width="9" style="2"/>
  </cols>
  <sheetData>
    <row r="1" spans="3:19" s="10" customFormat="1" ht="20.100000000000001" customHeight="1" x14ac:dyDescent="0.25">
      <c r="C1" s="107" t="s">
        <v>663</v>
      </c>
      <c r="D1" s="107"/>
      <c r="F1" s="14"/>
      <c r="H1" s="14"/>
      <c r="J1" s="14"/>
      <c r="K1" s="50"/>
      <c r="L1" s="14"/>
      <c r="N1" s="14"/>
      <c r="O1" s="14"/>
      <c r="P1" s="14"/>
      <c r="Q1" s="14"/>
      <c r="R1" s="14"/>
      <c r="S1" s="14"/>
    </row>
    <row r="2" spans="3:19" s="10" customFormat="1" ht="20.100000000000001" customHeight="1" x14ac:dyDescent="0.2">
      <c r="C2" s="14"/>
      <c r="D2" s="14"/>
      <c r="F2" s="14"/>
      <c r="H2" s="14"/>
      <c r="I2" s="49"/>
      <c r="J2" s="40"/>
      <c r="K2" s="49"/>
      <c r="L2" s="14"/>
      <c r="N2" s="59"/>
      <c r="O2" s="59"/>
      <c r="P2" s="59"/>
      <c r="Q2" s="59"/>
      <c r="R2" s="59"/>
      <c r="S2" s="59"/>
    </row>
    <row r="3" spans="3:19" s="10" customFormat="1" ht="20.100000000000001" customHeight="1" x14ac:dyDescent="0.2">
      <c r="C3" s="14"/>
      <c r="D3" s="14"/>
      <c r="F3" s="14"/>
      <c r="H3" s="14"/>
      <c r="I3" s="49"/>
      <c r="J3" s="40"/>
      <c r="K3" s="49"/>
      <c r="L3" s="14"/>
      <c r="N3" s="108" t="s">
        <v>429</v>
      </c>
      <c r="O3" s="109"/>
      <c r="P3" s="109"/>
      <c r="Q3" s="109"/>
      <c r="R3" s="109"/>
      <c r="S3" s="110"/>
    </row>
    <row r="4" spans="3:19" s="10" customFormat="1" ht="18" customHeight="1" x14ac:dyDescent="0.2">
      <c r="N4" s="111"/>
      <c r="O4" s="112"/>
      <c r="P4" s="112"/>
      <c r="Q4" s="112"/>
      <c r="R4" s="112"/>
      <c r="S4" s="113"/>
    </row>
    <row r="5" spans="3:19" s="10" customFormat="1" ht="18" customHeight="1" x14ac:dyDescent="0.2"/>
    <row r="6" spans="3:19" s="10" customFormat="1" ht="18" customHeight="1" x14ac:dyDescent="0.2"/>
    <row r="7" spans="3:19" s="10" customFormat="1" ht="18" customHeight="1" x14ac:dyDescent="0.2"/>
    <row r="8" spans="3:19" s="10" customFormat="1" ht="18" customHeight="1" x14ac:dyDescent="0.2"/>
    <row r="9" spans="3:19" s="10" customFormat="1" ht="18" customHeight="1" x14ac:dyDescent="0.2"/>
    <row r="10" spans="3:19" s="10" customFormat="1" ht="18" customHeight="1" x14ac:dyDescent="0.2"/>
    <row r="11" spans="3:19" s="10" customFormat="1" ht="18" customHeight="1" x14ac:dyDescent="0.2"/>
    <row r="12" spans="3:19" s="10" customFormat="1" ht="18" customHeight="1" x14ac:dyDescent="0.2"/>
    <row r="13" spans="3:19" s="10" customFormat="1" ht="18" customHeight="1" x14ac:dyDescent="0.2"/>
    <row r="14" spans="3:19" s="10" customFormat="1" ht="18" customHeight="1" x14ac:dyDescent="0.2"/>
    <row r="15" spans="3:19" s="10" customFormat="1" ht="18" customHeight="1" x14ac:dyDescent="0.2"/>
    <row r="16" spans="3:19" s="10" customFormat="1" ht="45.6" x14ac:dyDescent="0.2">
      <c r="F16" s="114" t="s">
        <v>666</v>
      </c>
      <c r="G16" s="115"/>
      <c r="H16" s="115"/>
      <c r="I16" s="115"/>
      <c r="J16" s="115"/>
      <c r="K16" s="115"/>
      <c r="L16" s="115"/>
      <c r="M16" s="115"/>
      <c r="N16" s="115"/>
    </row>
    <row r="17" spans="6:19" s="10" customFormat="1" ht="30" x14ac:dyDescent="0.2">
      <c r="F17" s="11"/>
    </row>
    <row r="18" spans="6:19" s="10" customFormat="1" ht="45.6" x14ac:dyDescent="0.2">
      <c r="F18" s="114" t="s">
        <v>659</v>
      </c>
      <c r="G18" s="115"/>
      <c r="H18" s="115"/>
      <c r="I18" s="115"/>
      <c r="J18" s="115"/>
      <c r="K18" s="115"/>
      <c r="L18" s="115"/>
      <c r="M18" s="115"/>
      <c r="N18" s="115"/>
    </row>
    <row r="19" spans="6:19" s="10" customFormat="1" ht="30" x14ac:dyDescent="0.2">
      <c r="F19" s="11"/>
    </row>
    <row r="20" spans="6:19" s="10" customFormat="1" ht="30" x14ac:dyDescent="0.2">
      <c r="F20" s="11"/>
    </row>
    <row r="21" spans="6:19" s="10" customFormat="1" ht="20.100000000000001" customHeight="1" x14ac:dyDescent="0.2"/>
    <row r="22" spans="6:19" s="10" customFormat="1" ht="20.100000000000001" customHeight="1" x14ac:dyDescent="0.2"/>
    <row r="23" spans="6:19" s="10" customFormat="1" ht="20.100000000000001" customHeight="1" x14ac:dyDescent="0.2"/>
    <row r="24" spans="6:19" s="10" customFormat="1" ht="20.100000000000001" customHeight="1" x14ac:dyDescent="0.2"/>
    <row r="25" spans="6:19" s="10" customFormat="1" ht="20.100000000000001" customHeight="1" x14ac:dyDescent="0.2"/>
    <row r="26" spans="6:19" s="10" customFormat="1" ht="20.100000000000001" customHeight="1" x14ac:dyDescent="0.2"/>
    <row r="27" spans="6:19" s="10" customFormat="1" ht="20.100000000000001" customHeight="1" x14ac:dyDescent="0.2"/>
    <row r="28" spans="6:19" s="10" customFormat="1" ht="20.100000000000001" customHeight="1" x14ac:dyDescent="0.2"/>
    <row r="29" spans="6:19" s="10" customFormat="1" ht="20.100000000000001" customHeight="1" x14ac:dyDescent="0.2">
      <c r="F29" s="104" t="s">
        <v>421</v>
      </c>
      <c r="G29" s="105"/>
      <c r="H29" s="105"/>
      <c r="I29" s="105"/>
      <c r="J29" s="105"/>
      <c r="K29" s="105"/>
      <c r="L29" s="105"/>
      <c r="M29" s="106"/>
      <c r="N29" s="104" t="s">
        <v>420</v>
      </c>
      <c r="O29" s="105"/>
      <c r="P29" s="105"/>
      <c r="Q29" s="105"/>
      <c r="R29" s="105"/>
      <c r="S29" s="106"/>
    </row>
    <row r="30" spans="6:19" s="10" customFormat="1" ht="20.100000000000001" customHeight="1" x14ac:dyDescent="0.2">
      <c r="F30" s="98"/>
      <c r="G30" s="99"/>
      <c r="H30" s="99"/>
      <c r="I30" s="99"/>
      <c r="J30" s="99"/>
      <c r="K30" s="99"/>
      <c r="L30" s="99"/>
      <c r="M30" s="100"/>
      <c r="N30" s="98"/>
      <c r="O30" s="99"/>
      <c r="P30" s="99"/>
      <c r="Q30" s="99"/>
      <c r="R30" s="99"/>
      <c r="S30" s="100"/>
    </row>
    <row r="31" spans="6:19" s="10" customFormat="1" ht="20.100000000000001" customHeight="1" x14ac:dyDescent="0.2">
      <c r="F31" s="101"/>
      <c r="G31" s="102"/>
      <c r="H31" s="102"/>
      <c r="I31" s="102"/>
      <c r="J31" s="102"/>
      <c r="K31" s="102"/>
      <c r="L31" s="102"/>
      <c r="M31" s="103"/>
      <c r="N31" s="101"/>
      <c r="O31" s="102"/>
      <c r="P31" s="102"/>
      <c r="Q31" s="102"/>
      <c r="R31" s="102"/>
      <c r="S31" s="103"/>
    </row>
    <row r="32" spans="6:19" s="10" customFormat="1" ht="20.100000000000001" customHeight="1" x14ac:dyDescent="0.2">
      <c r="F32" s="97"/>
      <c r="G32" s="96"/>
      <c r="H32" s="97"/>
      <c r="I32" s="96"/>
      <c r="J32" s="97"/>
      <c r="K32" s="96"/>
      <c r="L32" s="97"/>
      <c r="M32" s="96"/>
      <c r="N32" s="97"/>
      <c r="O32" s="97"/>
      <c r="P32" s="97"/>
      <c r="Q32" s="97"/>
      <c r="R32" s="97"/>
      <c r="S32" s="97"/>
    </row>
    <row r="33" spans="6:20" s="10" customFormat="1" ht="20.100000000000001" customHeight="1" x14ac:dyDescent="0.2">
      <c r="F33" s="104" t="s">
        <v>427</v>
      </c>
      <c r="G33" s="105"/>
      <c r="H33" s="105"/>
      <c r="I33" s="106"/>
      <c r="J33" s="105" t="s">
        <v>425</v>
      </c>
      <c r="K33" s="105"/>
      <c r="L33" s="104" t="s">
        <v>43</v>
      </c>
      <c r="M33" s="106"/>
      <c r="N33" s="105" t="s">
        <v>422</v>
      </c>
      <c r="O33" s="105"/>
      <c r="P33" s="105"/>
      <c r="Q33" s="105"/>
      <c r="R33" s="105"/>
      <c r="S33" s="106"/>
    </row>
    <row r="34" spans="6:20" s="10" customFormat="1" ht="20.100000000000001" customHeight="1" x14ac:dyDescent="0.2">
      <c r="F34" s="98" t="s">
        <v>428</v>
      </c>
      <c r="G34" s="99"/>
      <c r="H34" s="99"/>
      <c r="I34" s="100"/>
      <c r="J34" s="128"/>
      <c r="K34" s="130" t="s">
        <v>426</v>
      </c>
      <c r="L34" s="132"/>
      <c r="M34" s="134" t="s">
        <v>424</v>
      </c>
      <c r="N34" s="136"/>
      <c r="O34" s="136"/>
      <c r="P34" s="136"/>
      <c r="Q34" s="136"/>
      <c r="R34" s="136"/>
      <c r="S34" s="137"/>
    </row>
    <row r="35" spans="6:20" s="10" customFormat="1" ht="20.100000000000001" customHeight="1" x14ac:dyDescent="0.2">
      <c r="F35" s="101"/>
      <c r="G35" s="102"/>
      <c r="H35" s="102"/>
      <c r="I35" s="103"/>
      <c r="J35" s="129"/>
      <c r="K35" s="131"/>
      <c r="L35" s="133"/>
      <c r="M35" s="135"/>
      <c r="N35" s="138"/>
      <c r="O35" s="138"/>
      <c r="P35" s="138"/>
      <c r="Q35" s="138"/>
      <c r="R35" s="138"/>
      <c r="S35" s="139"/>
    </row>
    <row r="36" spans="6:20" s="10" customFormat="1" ht="20.100000000000001" customHeight="1" x14ac:dyDescent="0.2"/>
    <row r="37" spans="6:20" s="10" customFormat="1" ht="20.100000000000001" customHeight="1" x14ac:dyDescent="0.2">
      <c r="F37" s="104" t="s">
        <v>660</v>
      </c>
      <c r="G37" s="105"/>
      <c r="H37" s="105"/>
      <c r="I37" s="105"/>
      <c r="J37" s="105"/>
      <c r="K37" s="105"/>
      <c r="L37" s="105"/>
      <c r="M37" s="105"/>
      <c r="N37" s="105"/>
      <c r="O37" s="105"/>
      <c r="P37" s="105"/>
      <c r="Q37" s="105"/>
      <c r="R37" s="105"/>
      <c r="S37" s="106"/>
    </row>
    <row r="38" spans="6:20" s="10" customFormat="1" ht="20.100000000000001" customHeight="1" x14ac:dyDescent="0.2">
      <c r="F38" s="116" t="s">
        <v>665</v>
      </c>
      <c r="G38" s="117"/>
      <c r="H38" s="117"/>
      <c r="I38" s="117"/>
      <c r="J38" s="117"/>
      <c r="K38" s="117"/>
      <c r="L38" s="117"/>
      <c r="M38" s="117"/>
      <c r="N38" s="117"/>
      <c r="O38" s="117"/>
      <c r="P38" s="117"/>
      <c r="Q38" s="117"/>
      <c r="R38" s="117"/>
      <c r="S38" s="118"/>
    </row>
    <row r="39" spans="6:20" s="10" customFormat="1" ht="20.100000000000001" customHeight="1" x14ac:dyDescent="0.2">
      <c r="F39" s="116"/>
      <c r="G39" s="117"/>
      <c r="H39" s="117"/>
      <c r="I39" s="117"/>
      <c r="J39" s="117"/>
      <c r="K39" s="117"/>
      <c r="L39" s="117"/>
      <c r="M39" s="117"/>
      <c r="N39" s="117"/>
      <c r="O39" s="117"/>
      <c r="P39" s="117"/>
      <c r="Q39" s="117"/>
      <c r="R39" s="117"/>
      <c r="S39" s="118"/>
    </row>
    <row r="40" spans="6:20" s="10" customFormat="1" ht="20.100000000000001" customHeight="1" x14ac:dyDescent="0.2">
      <c r="F40" s="116"/>
      <c r="G40" s="117"/>
      <c r="H40" s="117"/>
      <c r="I40" s="117"/>
      <c r="J40" s="117"/>
      <c r="K40" s="117"/>
      <c r="L40" s="117"/>
      <c r="M40" s="117"/>
      <c r="N40" s="117"/>
      <c r="O40" s="117"/>
      <c r="P40" s="117"/>
      <c r="Q40" s="117"/>
      <c r="R40" s="117"/>
      <c r="S40" s="118"/>
    </row>
    <row r="41" spans="6:20" s="10" customFormat="1" ht="20.100000000000001" customHeight="1" x14ac:dyDescent="0.2">
      <c r="F41" s="119"/>
      <c r="G41" s="120"/>
      <c r="H41" s="120"/>
      <c r="I41" s="120"/>
      <c r="J41" s="120"/>
      <c r="K41" s="120"/>
      <c r="L41" s="120"/>
      <c r="M41" s="120"/>
      <c r="N41" s="120"/>
      <c r="O41" s="120"/>
      <c r="P41" s="120"/>
      <c r="Q41" s="120"/>
      <c r="R41" s="120"/>
      <c r="S41" s="121"/>
    </row>
    <row r="42" spans="6:20" s="10" customFormat="1" ht="20.100000000000001" customHeight="1" x14ac:dyDescent="0.2">
      <c r="F42" s="51"/>
      <c r="G42" s="52"/>
      <c r="H42" s="51"/>
      <c r="I42" s="52"/>
      <c r="J42" s="51"/>
      <c r="K42" s="52"/>
      <c r="L42" s="51"/>
      <c r="M42" s="52"/>
      <c r="N42" s="51"/>
      <c r="O42" s="51"/>
      <c r="P42" s="51"/>
      <c r="Q42" s="51"/>
      <c r="R42" s="51"/>
      <c r="S42" s="51"/>
    </row>
    <row r="43" spans="6:20" s="10" customFormat="1" ht="20.100000000000001" customHeight="1" x14ac:dyDescent="0.2">
      <c r="F43" s="104" t="s">
        <v>661</v>
      </c>
      <c r="G43" s="105"/>
      <c r="H43" s="105"/>
      <c r="I43" s="105"/>
      <c r="J43" s="105"/>
      <c r="K43" s="105"/>
      <c r="L43" s="105"/>
      <c r="M43" s="105"/>
      <c r="N43" s="105"/>
      <c r="O43" s="105"/>
      <c r="P43" s="105"/>
      <c r="Q43" s="105"/>
      <c r="R43" s="105"/>
      <c r="S43" s="106"/>
    </row>
    <row r="44" spans="6:20" s="10" customFormat="1" ht="20.100000000000001" customHeight="1" x14ac:dyDescent="0.2">
      <c r="F44" s="122" t="s">
        <v>664</v>
      </c>
      <c r="G44" s="123"/>
      <c r="H44" s="123"/>
      <c r="I44" s="123"/>
      <c r="J44" s="123"/>
      <c r="K44" s="123"/>
      <c r="L44" s="123"/>
      <c r="M44" s="123"/>
      <c r="N44" s="123"/>
      <c r="O44" s="123"/>
      <c r="P44" s="123"/>
      <c r="Q44" s="123"/>
      <c r="R44" s="123"/>
      <c r="S44" s="124"/>
      <c r="T44" s="96"/>
    </row>
    <row r="45" spans="6:20" s="10" customFormat="1" ht="20.100000000000001" customHeight="1" x14ac:dyDescent="0.2">
      <c r="F45" s="122" t="s">
        <v>637</v>
      </c>
      <c r="G45" s="123"/>
      <c r="H45" s="123"/>
      <c r="I45" s="123"/>
      <c r="J45" s="123"/>
      <c r="K45" s="123"/>
      <c r="L45" s="123"/>
      <c r="M45" s="123"/>
      <c r="N45" s="123"/>
      <c r="O45" s="123"/>
      <c r="P45" s="123"/>
      <c r="Q45" s="123"/>
      <c r="R45" s="123"/>
      <c r="S45" s="124"/>
      <c r="T45" s="96"/>
    </row>
    <row r="46" spans="6:20" s="10" customFormat="1" ht="20.100000000000001" customHeight="1" x14ac:dyDescent="0.2">
      <c r="F46" s="122" t="s">
        <v>662</v>
      </c>
      <c r="G46" s="123"/>
      <c r="H46" s="123"/>
      <c r="I46" s="123"/>
      <c r="J46" s="123"/>
      <c r="K46" s="123"/>
      <c r="L46" s="123"/>
      <c r="M46" s="123"/>
      <c r="N46" s="123"/>
      <c r="O46" s="123"/>
      <c r="P46" s="123"/>
      <c r="Q46" s="123"/>
      <c r="R46" s="123"/>
      <c r="S46" s="124"/>
      <c r="T46" s="96"/>
    </row>
    <row r="47" spans="6:20" s="10" customFormat="1" ht="20.100000000000001" customHeight="1" x14ac:dyDescent="0.2">
      <c r="F47" s="125" t="s">
        <v>638</v>
      </c>
      <c r="G47" s="126"/>
      <c r="H47" s="126"/>
      <c r="I47" s="126"/>
      <c r="J47" s="126"/>
      <c r="K47" s="126"/>
      <c r="L47" s="126"/>
      <c r="M47" s="126"/>
      <c r="N47" s="126"/>
      <c r="O47" s="126"/>
      <c r="P47" s="126"/>
      <c r="Q47" s="126"/>
      <c r="R47" s="126"/>
      <c r="S47" s="127"/>
      <c r="T47" s="96"/>
    </row>
    <row r="48" spans="6:20" s="10" customFormat="1" ht="20.100000000000001" customHeight="1" x14ac:dyDescent="0.2">
      <c r="G48" s="39"/>
      <c r="H48" s="39"/>
    </row>
    <row r="49" spans="2:20" s="10" customFormat="1" ht="20.100000000000001" customHeight="1" x14ac:dyDescent="0.2">
      <c r="C49" s="64" t="s">
        <v>423</v>
      </c>
      <c r="D49" s="38"/>
      <c r="G49" s="39"/>
      <c r="H49" s="39"/>
    </row>
    <row r="50" spans="2:20" s="10" customFormat="1" ht="20.100000000000001" customHeight="1" x14ac:dyDescent="0.2">
      <c r="C50" s="67" t="s">
        <v>653</v>
      </c>
      <c r="G50" s="53"/>
      <c r="H50" s="54"/>
    </row>
    <row r="51" spans="2:20" ht="20.100000000000001" customHeight="1" x14ac:dyDescent="0.2">
      <c r="C51" s="66" t="s">
        <v>596</v>
      </c>
      <c r="D51" s="68"/>
      <c r="G51" s="63"/>
      <c r="H51" s="63"/>
      <c r="I51" s="63"/>
      <c r="J51" s="63"/>
      <c r="K51" s="63"/>
      <c r="L51" s="63"/>
      <c r="M51" s="63"/>
      <c r="N51" s="63"/>
      <c r="O51" s="62"/>
      <c r="P51" s="62"/>
      <c r="Q51" s="62"/>
      <c r="R51" s="62"/>
      <c r="S51" s="62"/>
      <c r="T51" s="62"/>
    </row>
    <row r="52" spans="2:20" ht="33" customHeight="1" thickBot="1" x14ac:dyDescent="0.25">
      <c r="B52" s="7" t="s">
        <v>39</v>
      </c>
      <c r="C52" s="7" t="s">
        <v>40</v>
      </c>
      <c r="D52" s="7" t="s">
        <v>0</v>
      </c>
      <c r="E52" s="147" t="s">
        <v>1</v>
      </c>
      <c r="F52" s="147"/>
      <c r="G52" s="147"/>
      <c r="H52" s="147"/>
      <c r="I52" s="147"/>
      <c r="J52" s="147"/>
      <c r="K52" s="147"/>
      <c r="L52" s="147"/>
      <c r="M52" s="147"/>
      <c r="N52" s="148"/>
      <c r="O52" s="149" t="s">
        <v>15</v>
      </c>
      <c r="P52" s="150"/>
      <c r="Q52" s="151"/>
      <c r="R52" s="152" t="s">
        <v>14</v>
      </c>
      <c r="S52" s="153"/>
      <c r="T52" s="153"/>
    </row>
    <row r="53" spans="2:20" s="1" customFormat="1" ht="34.5" customHeight="1" thickTop="1" thickBot="1" x14ac:dyDescent="0.25">
      <c r="B53" s="154" t="s">
        <v>608</v>
      </c>
      <c r="C53" s="154" t="s">
        <v>72</v>
      </c>
      <c r="D53" s="141" t="s">
        <v>37</v>
      </c>
      <c r="E53" s="142" t="s">
        <v>374</v>
      </c>
      <c r="F53" s="142"/>
      <c r="G53" s="142"/>
      <c r="H53" s="142"/>
      <c r="I53" s="142"/>
      <c r="J53" s="142"/>
      <c r="K53" s="142"/>
      <c r="L53" s="142"/>
      <c r="M53" s="142"/>
      <c r="N53" s="143"/>
      <c r="O53" s="144">
        <v>2</v>
      </c>
      <c r="P53" s="144"/>
      <c r="Q53" s="144"/>
      <c r="R53" s="145">
        <v>2</v>
      </c>
      <c r="S53" s="146"/>
      <c r="T53" s="146"/>
    </row>
    <row r="54" spans="2:20" s="1" customFormat="1" ht="34.5" customHeight="1" thickTop="1" thickBot="1" x14ac:dyDescent="0.25">
      <c r="B54" s="154"/>
      <c r="C54" s="154"/>
      <c r="D54" s="141"/>
      <c r="E54" s="43" t="s">
        <v>20</v>
      </c>
      <c r="F54" s="36" t="s">
        <v>47</v>
      </c>
      <c r="G54" s="46" t="s">
        <v>19</v>
      </c>
      <c r="H54" s="36" t="s">
        <v>46</v>
      </c>
      <c r="I54" s="47" t="s">
        <v>18</v>
      </c>
      <c r="J54" s="41" t="s">
        <v>520</v>
      </c>
      <c r="K54" s="46" t="s">
        <v>17</v>
      </c>
      <c r="L54" s="37" t="s">
        <v>368</v>
      </c>
      <c r="M54" s="46" t="s">
        <v>16</v>
      </c>
      <c r="N54" s="33" t="s">
        <v>306</v>
      </c>
      <c r="O54" s="144"/>
      <c r="P54" s="144"/>
      <c r="Q54" s="144"/>
      <c r="R54" s="145"/>
      <c r="S54" s="146"/>
      <c r="T54" s="146"/>
    </row>
    <row r="55" spans="2:20" s="1" customFormat="1" ht="34.5" customHeight="1" thickTop="1" thickBot="1" x14ac:dyDescent="0.25">
      <c r="B55" s="154"/>
      <c r="C55" s="154"/>
      <c r="D55" s="141" t="s">
        <v>38</v>
      </c>
      <c r="E55" s="142" t="s">
        <v>307</v>
      </c>
      <c r="F55" s="142"/>
      <c r="G55" s="142"/>
      <c r="H55" s="142"/>
      <c r="I55" s="142"/>
      <c r="J55" s="142"/>
      <c r="K55" s="142"/>
      <c r="L55" s="142"/>
      <c r="M55" s="142"/>
      <c r="N55" s="143"/>
      <c r="O55" s="144">
        <v>2</v>
      </c>
      <c r="P55" s="144"/>
      <c r="Q55" s="144"/>
      <c r="R55" s="145">
        <v>2</v>
      </c>
      <c r="S55" s="146"/>
      <c r="T55" s="146"/>
    </row>
    <row r="56" spans="2:20" s="1" customFormat="1" ht="34.5" customHeight="1" thickTop="1" thickBot="1" x14ac:dyDescent="0.25">
      <c r="B56" s="154"/>
      <c r="C56" s="154"/>
      <c r="D56" s="141"/>
      <c r="E56" s="43" t="s">
        <v>20</v>
      </c>
      <c r="F56" s="36" t="s">
        <v>47</v>
      </c>
      <c r="G56" s="46" t="s">
        <v>19</v>
      </c>
      <c r="H56" s="36" t="s">
        <v>46</v>
      </c>
      <c r="I56" s="47" t="s">
        <v>18</v>
      </c>
      <c r="J56" s="41" t="s">
        <v>521</v>
      </c>
      <c r="K56" s="46" t="s">
        <v>17</v>
      </c>
      <c r="L56" s="37" t="s">
        <v>522</v>
      </c>
      <c r="M56" s="46" t="s">
        <v>16</v>
      </c>
      <c r="N56" s="37" t="s">
        <v>523</v>
      </c>
      <c r="O56" s="144"/>
      <c r="P56" s="144"/>
      <c r="Q56" s="144"/>
      <c r="R56" s="145"/>
      <c r="S56" s="146"/>
      <c r="T56" s="146"/>
    </row>
    <row r="57" spans="2:20" s="1" customFormat="1" ht="34.5" customHeight="1" thickTop="1" thickBot="1" x14ac:dyDescent="0.25">
      <c r="B57" s="154"/>
      <c r="C57" s="140" t="s">
        <v>240</v>
      </c>
      <c r="D57" s="141" t="s">
        <v>48</v>
      </c>
      <c r="E57" s="142" t="s">
        <v>243</v>
      </c>
      <c r="F57" s="142"/>
      <c r="G57" s="142"/>
      <c r="H57" s="142"/>
      <c r="I57" s="142"/>
      <c r="J57" s="142"/>
      <c r="K57" s="142"/>
      <c r="L57" s="142"/>
      <c r="M57" s="142"/>
      <c r="N57" s="143"/>
      <c r="O57" s="144">
        <v>2</v>
      </c>
      <c r="P57" s="144"/>
      <c r="Q57" s="144"/>
      <c r="R57" s="145">
        <v>1.5</v>
      </c>
      <c r="S57" s="146"/>
      <c r="T57" s="146"/>
    </row>
    <row r="58" spans="2:20" s="1" customFormat="1" ht="34.5" customHeight="1" thickTop="1" thickBot="1" x14ac:dyDescent="0.25">
      <c r="B58" s="154"/>
      <c r="C58" s="140"/>
      <c r="D58" s="141"/>
      <c r="E58" s="43" t="s">
        <v>20</v>
      </c>
      <c r="F58" s="41" t="s">
        <v>524</v>
      </c>
      <c r="G58" s="46" t="s">
        <v>19</v>
      </c>
      <c r="H58" s="41" t="s">
        <v>527</v>
      </c>
      <c r="I58" s="47" t="s">
        <v>18</v>
      </c>
      <c r="J58" s="41" t="s">
        <v>528</v>
      </c>
      <c r="K58" s="46" t="s">
        <v>17</v>
      </c>
      <c r="L58" s="41" t="s">
        <v>525</v>
      </c>
      <c r="M58" s="46" t="s">
        <v>16</v>
      </c>
      <c r="N58" s="37" t="s">
        <v>526</v>
      </c>
      <c r="O58" s="144"/>
      <c r="P58" s="144"/>
      <c r="Q58" s="144"/>
      <c r="R58" s="145"/>
      <c r="S58" s="146"/>
      <c r="T58" s="146"/>
    </row>
    <row r="59" spans="2:20" s="1" customFormat="1" ht="34.5" customHeight="1" thickTop="1" thickBot="1" x14ac:dyDescent="0.25">
      <c r="B59" s="154"/>
      <c r="C59" s="140"/>
      <c r="D59" s="141" t="s">
        <v>49</v>
      </c>
      <c r="E59" s="142" t="s">
        <v>308</v>
      </c>
      <c r="F59" s="142"/>
      <c r="G59" s="142"/>
      <c r="H59" s="142"/>
      <c r="I59" s="142"/>
      <c r="J59" s="142"/>
      <c r="K59" s="142"/>
      <c r="L59" s="142"/>
      <c r="M59" s="142"/>
      <c r="N59" s="143"/>
      <c r="O59" s="144">
        <v>2</v>
      </c>
      <c r="P59" s="144"/>
      <c r="Q59" s="144"/>
      <c r="R59" s="145">
        <v>2</v>
      </c>
      <c r="S59" s="146"/>
      <c r="T59" s="146"/>
    </row>
    <row r="60" spans="2:20" s="1" customFormat="1" ht="34.5" customHeight="1" thickTop="1" thickBot="1" x14ac:dyDescent="0.25">
      <c r="B60" s="154"/>
      <c r="C60" s="140"/>
      <c r="D60" s="141"/>
      <c r="E60" s="43" t="s">
        <v>20</v>
      </c>
      <c r="F60" s="36" t="s">
        <v>529</v>
      </c>
      <c r="G60" s="46" t="s">
        <v>19</v>
      </c>
      <c r="H60" s="36" t="s">
        <v>244</v>
      </c>
      <c r="I60" s="47" t="s">
        <v>18</v>
      </c>
      <c r="J60" s="33" t="s">
        <v>369</v>
      </c>
      <c r="K60" s="46" t="s">
        <v>17</v>
      </c>
      <c r="L60" s="33" t="s">
        <v>309</v>
      </c>
      <c r="M60" s="46" t="s">
        <v>16</v>
      </c>
      <c r="N60" s="33" t="s">
        <v>375</v>
      </c>
      <c r="O60" s="144"/>
      <c r="P60" s="144"/>
      <c r="Q60" s="144"/>
      <c r="R60" s="145"/>
      <c r="S60" s="146"/>
      <c r="T60" s="146"/>
    </row>
    <row r="61" spans="2:20" s="1" customFormat="1" ht="34.5" customHeight="1" thickTop="1" thickBot="1" x14ac:dyDescent="0.25">
      <c r="B61" s="154"/>
      <c r="C61" s="140"/>
      <c r="D61" s="141" t="s">
        <v>50</v>
      </c>
      <c r="E61" s="143" t="s">
        <v>376</v>
      </c>
      <c r="F61" s="155"/>
      <c r="G61" s="155"/>
      <c r="H61" s="155"/>
      <c r="I61" s="155"/>
      <c r="J61" s="155"/>
      <c r="K61" s="155"/>
      <c r="L61" s="155"/>
      <c r="M61" s="155"/>
      <c r="N61" s="155"/>
      <c r="O61" s="144">
        <v>2</v>
      </c>
      <c r="P61" s="144"/>
      <c r="Q61" s="144"/>
      <c r="R61" s="145">
        <v>1.5</v>
      </c>
      <c r="S61" s="146"/>
      <c r="T61" s="146"/>
    </row>
    <row r="62" spans="2:20" s="1" customFormat="1" ht="34.5" customHeight="1" thickTop="1" thickBot="1" x14ac:dyDescent="0.25">
      <c r="B62" s="154"/>
      <c r="C62" s="140"/>
      <c r="D62" s="141"/>
      <c r="E62" s="43" t="s">
        <v>20</v>
      </c>
      <c r="F62" s="36" t="s">
        <v>529</v>
      </c>
      <c r="G62" s="46" t="s">
        <v>19</v>
      </c>
      <c r="H62" s="36" t="s">
        <v>377</v>
      </c>
      <c r="I62" s="47" t="s">
        <v>18</v>
      </c>
      <c r="J62" s="36" t="s">
        <v>378</v>
      </c>
      <c r="K62" s="46" t="s">
        <v>17</v>
      </c>
      <c r="L62" s="36" t="s">
        <v>379</v>
      </c>
      <c r="M62" s="46" t="s">
        <v>16</v>
      </c>
      <c r="N62" s="33" t="s">
        <v>380</v>
      </c>
      <c r="O62" s="144"/>
      <c r="P62" s="144"/>
      <c r="Q62" s="144"/>
      <c r="R62" s="145"/>
      <c r="S62" s="146"/>
      <c r="T62" s="146"/>
    </row>
    <row r="63" spans="2:20" s="1" customFormat="1" ht="34.5" customHeight="1" thickTop="1" x14ac:dyDescent="0.2">
      <c r="B63" s="154"/>
      <c r="C63" s="156" t="s">
        <v>2</v>
      </c>
      <c r="D63" s="156"/>
      <c r="E63" s="157" t="s">
        <v>3</v>
      </c>
      <c r="F63" s="157"/>
      <c r="G63" s="157"/>
      <c r="H63" s="157"/>
      <c r="I63" s="157"/>
      <c r="J63" s="157"/>
      <c r="K63" s="157"/>
      <c r="L63" s="157"/>
      <c r="M63" s="157"/>
      <c r="N63" s="158"/>
      <c r="O63" s="70">
        <f>SUM(O53:Q62)</f>
        <v>10</v>
      </c>
      <c r="P63" s="69"/>
      <c r="Q63" s="71">
        <v>20</v>
      </c>
      <c r="R63" s="60">
        <f>SUM(R53:T62)</f>
        <v>9</v>
      </c>
      <c r="S63" s="12"/>
      <c r="T63" s="94">
        <f>+Q63</f>
        <v>20</v>
      </c>
    </row>
    <row r="64" spans="2:20" s="1" customFormat="1" ht="34.5" customHeight="1" thickBot="1" x14ac:dyDescent="0.25">
      <c r="B64" s="154"/>
      <c r="C64" s="156"/>
      <c r="D64" s="156"/>
      <c r="E64" s="157" t="s">
        <v>4</v>
      </c>
      <c r="F64" s="157"/>
      <c r="G64" s="157"/>
      <c r="H64" s="157"/>
      <c r="I64" s="157"/>
      <c r="J64" s="157"/>
      <c r="K64" s="157"/>
      <c r="L64" s="157"/>
      <c r="M64" s="157"/>
      <c r="N64" s="158"/>
      <c r="O64" s="159">
        <f>O63/Q63</f>
        <v>0.5</v>
      </c>
      <c r="P64" s="159"/>
      <c r="Q64" s="159"/>
      <c r="R64" s="160">
        <f>R63/T63</f>
        <v>0.45</v>
      </c>
      <c r="S64" s="160"/>
      <c r="T64" s="161"/>
    </row>
    <row r="65" spans="2:20" s="1" customFormat="1" ht="34.5" customHeight="1" thickTop="1" thickBot="1" x14ac:dyDescent="0.25">
      <c r="B65" s="162" t="s">
        <v>609</v>
      </c>
      <c r="C65" s="165" t="s">
        <v>8</v>
      </c>
      <c r="D65" s="141" t="s">
        <v>53</v>
      </c>
      <c r="E65" s="142" t="s">
        <v>52</v>
      </c>
      <c r="F65" s="142"/>
      <c r="G65" s="142"/>
      <c r="H65" s="142"/>
      <c r="I65" s="142"/>
      <c r="J65" s="142"/>
      <c r="K65" s="142"/>
      <c r="L65" s="142"/>
      <c r="M65" s="142"/>
      <c r="N65" s="143"/>
      <c r="O65" s="144">
        <v>1.5</v>
      </c>
      <c r="P65" s="144"/>
      <c r="Q65" s="144"/>
      <c r="R65" s="145">
        <v>1</v>
      </c>
      <c r="S65" s="146"/>
      <c r="T65" s="146"/>
    </row>
    <row r="66" spans="2:20" s="1" customFormat="1" ht="34.5" customHeight="1" thickTop="1" thickBot="1" x14ac:dyDescent="0.25">
      <c r="B66" s="163"/>
      <c r="C66" s="166"/>
      <c r="D66" s="141"/>
      <c r="E66" s="43" t="s">
        <v>20</v>
      </c>
      <c r="F66" s="41" t="s">
        <v>547</v>
      </c>
      <c r="G66" s="46" t="s">
        <v>19</v>
      </c>
      <c r="H66" s="41" t="s">
        <v>548</v>
      </c>
      <c r="I66" s="47" t="s">
        <v>18</v>
      </c>
      <c r="J66" s="36" t="s">
        <v>549</v>
      </c>
      <c r="K66" s="46" t="s">
        <v>17</v>
      </c>
      <c r="L66" s="33" t="s">
        <v>311</v>
      </c>
      <c r="M66" s="46" t="s">
        <v>16</v>
      </c>
      <c r="N66" s="33" t="s">
        <v>310</v>
      </c>
      <c r="O66" s="144"/>
      <c r="P66" s="144"/>
      <c r="Q66" s="144"/>
      <c r="R66" s="145"/>
      <c r="S66" s="146"/>
      <c r="T66" s="146"/>
    </row>
    <row r="67" spans="2:20" s="1" customFormat="1" ht="34.5" customHeight="1" thickTop="1" thickBot="1" x14ac:dyDescent="0.25">
      <c r="B67" s="163"/>
      <c r="C67" s="166"/>
      <c r="D67" s="141" t="s">
        <v>54</v>
      </c>
      <c r="E67" s="142" t="s">
        <v>21</v>
      </c>
      <c r="F67" s="142"/>
      <c r="G67" s="142"/>
      <c r="H67" s="142"/>
      <c r="I67" s="142"/>
      <c r="J67" s="142"/>
      <c r="K67" s="142"/>
      <c r="L67" s="142"/>
      <c r="M67" s="142"/>
      <c r="N67" s="143"/>
      <c r="O67" s="144">
        <v>1.5</v>
      </c>
      <c r="P67" s="144"/>
      <c r="Q67" s="144"/>
      <c r="R67" s="145">
        <v>1</v>
      </c>
      <c r="S67" s="146"/>
      <c r="T67" s="146"/>
    </row>
    <row r="68" spans="2:20" s="1" customFormat="1" ht="34.5" customHeight="1" thickTop="1" thickBot="1" x14ac:dyDescent="0.25">
      <c r="B68" s="163"/>
      <c r="C68" s="166"/>
      <c r="D68" s="141"/>
      <c r="E68" s="43" t="s">
        <v>20</v>
      </c>
      <c r="F68" s="41" t="s">
        <v>550</v>
      </c>
      <c r="G68" s="46" t="s">
        <v>19</v>
      </c>
      <c r="H68" s="41" t="s">
        <v>551</v>
      </c>
      <c r="I68" s="47" t="s">
        <v>18</v>
      </c>
      <c r="J68" s="41" t="s">
        <v>552</v>
      </c>
      <c r="K68" s="46" t="s">
        <v>17</v>
      </c>
      <c r="L68" s="37" t="s">
        <v>553</v>
      </c>
      <c r="M68" s="46" t="s">
        <v>16</v>
      </c>
      <c r="N68" s="37" t="s">
        <v>554</v>
      </c>
      <c r="O68" s="144"/>
      <c r="P68" s="144"/>
      <c r="Q68" s="144"/>
      <c r="R68" s="145"/>
      <c r="S68" s="146"/>
      <c r="T68" s="146"/>
    </row>
    <row r="69" spans="2:20" s="1" customFormat="1" ht="34.5" customHeight="1" thickTop="1" thickBot="1" x14ac:dyDescent="0.25">
      <c r="B69" s="163"/>
      <c r="C69" s="166"/>
      <c r="D69" s="169" t="s">
        <v>55</v>
      </c>
      <c r="E69" s="143" t="s">
        <v>312</v>
      </c>
      <c r="F69" s="155"/>
      <c r="G69" s="155"/>
      <c r="H69" s="155"/>
      <c r="I69" s="155"/>
      <c r="J69" s="155"/>
      <c r="K69" s="155"/>
      <c r="L69" s="155"/>
      <c r="M69" s="155"/>
      <c r="N69" s="155"/>
      <c r="O69" s="144">
        <v>1</v>
      </c>
      <c r="P69" s="144"/>
      <c r="Q69" s="144"/>
      <c r="R69" s="171">
        <v>1</v>
      </c>
      <c r="S69" s="171"/>
      <c r="T69" s="172"/>
    </row>
    <row r="70" spans="2:20" s="1" customFormat="1" ht="34.5" customHeight="1" thickTop="1" thickBot="1" x14ac:dyDescent="0.25">
      <c r="B70" s="163"/>
      <c r="C70" s="166"/>
      <c r="D70" s="170"/>
      <c r="E70" s="43" t="s">
        <v>20</v>
      </c>
      <c r="F70" s="36" t="s">
        <v>381</v>
      </c>
      <c r="G70" s="46" t="s">
        <v>19</v>
      </c>
      <c r="H70" s="36" t="s">
        <v>382</v>
      </c>
      <c r="I70" s="47" t="s">
        <v>18</v>
      </c>
      <c r="J70" s="37" t="s">
        <v>383</v>
      </c>
      <c r="K70" s="46" t="s">
        <v>17</v>
      </c>
      <c r="L70" s="37" t="s">
        <v>555</v>
      </c>
      <c r="M70" s="46" t="s">
        <v>16</v>
      </c>
      <c r="N70" s="37" t="s">
        <v>313</v>
      </c>
      <c r="O70" s="144"/>
      <c r="P70" s="144"/>
      <c r="Q70" s="144"/>
      <c r="R70" s="173"/>
      <c r="S70" s="173"/>
      <c r="T70" s="174"/>
    </row>
    <row r="71" spans="2:20" s="1" customFormat="1" ht="34.5" customHeight="1" thickTop="1" thickBot="1" x14ac:dyDescent="0.25">
      <c r="B71" s="163"/>
      <c r="C71" s="166"/>
      <c r="D71" s="141" t="s">
        <v>606</v>
      </c>
      <c r="E71" s="142" t="s">
        <v>51</v>
      </c>
      <c r="F71" s="142"/>
      <c r="G71" s="142"/>
      <c r="H71" s="142"/>
      <c r="I71" s="142"/>
      <c r="J71" s="142"/>
      <c r="K71" s="142"/>
      <c r="L71" s="142"/>
      <c r="M71" s="142"/>
      <c r="N71" s="143"/>
      <c r="O71" s="144">
        <v>1.5</v>
      </c>
      <c r="P71" s="144"/>
      <c r="Q71" s="144"/>
      <c r="R71" s="145">
        <v>1.5</v>
      </c>
      <c r="S71" s="146"/>
      <c r="T71" s="146"/>
    </row>
    <row r="72" spans="2:20" s="1" customFormat="1" ht="34.5" customHeight="1" thickTop="1" thickBot="1" x14ac:dyDescent="0.25">
      <c r="B72" s="163"/>
      <c r="C72" s="166"/>
      <c r="D72" s="141"/>
      <c r="E72" s="43" t="s">
        <v>20</v>
      </c>
      <c r="F72" s="36" t="s">
        <v>557</v>
      </c>
      <c r="G72" s="46" t="s">
        <v>19</v>
      </c>
      <c r="H72" s="36" t="s">
        <v>556</v>
      </c>
      <c r="I72" s="47" t="s">
        <v>18</v>
      </c>
      <c r="J72" s="41" t="s">
        <v>530</v>
      </c>
      <c r="K72" s="46" t="s">
        <v>17</v>
      </c>
      <c r="L72" s="37" t="s">
        <v>531</v>
      </c>
      <c r="M72" s="46" t="s">
        <v>16</v>
      </c>
      <c r="N72" s="37" t="s">
        <v>532</v>
      </c>
      <c r="O72" s="144"/>
      <c r="P72" s="144"/>
      <c r="Q72" s="144"/>
      <c r="R72" s="145"/>
      <c r="S72" s="146"/>
      <c r="T72" s="146"/>
    </row>
    <row r="73" spans="2:20" s="1" customFormat="1" ht="34.5" customHeight="1" thickTop="1" thickBot="1" x14ac:dyDescent="0.25">
      <c r="B73" s="163"/>
      <c r="C73" s="166"/>
      <c r="D73" s="141" t="s">
        <v>607</v>
      </c>
      <c r="E73" s="167" t="s">
        <v>323</v>
      </c>
      <c r="F73" s="167"/>
      <c r="G73" s="167"/>
      <c r="H73" s="167"/>
      <c r="I73" s="167"/>
      <c r="J73" s="167"/>
      <c r="K73" s="167"/>
      <c r="L73" s="167"/>
      <c r="M73" s="167"/>
      <c r="N73" s="168"/>
      <c r="O73" s="144">
        <v>1.5</v>
      </c>
      <c r="P73" s="144"/>
      <c r="Q73" s="144"/>
      <c r="R73" s="145">
        <v>1.5</v>
      </c>
      <c r="S73" s="146"/>
      <c r="T73" s="146"/>
    </row>
    <row r="74" spans="2:20" s="1" customFormat="1" ht="34.5" customHeight="1" thickTop="1" thickBot="1" x14ac:dyDescent="0.25">
      <c r="B74" s="163"/>
      <c r="C74" s="166"/>
      <c r="D74" s="141"/>
      <c r="E74" s="43" t="s">
        <v>20</v>
      </c>
      <c r="F74" s="36" t="s">
        <v>561</v>
      </c>
      <c r="G74" s="46" t="s">
        <v>19</v>
      </c>
      <c r="H74" s="37" t="s">
        <v>430</v>
      </c>
      <c r="I74" s="47" t="s">
        <v>18</v>
      </c>
      <c r="J74" s="37" t="s">
        <v>562</v>
      </c>
      <c r="K74" s="46" t="s">
        <v>17</v>
      </c>
      <c r="L74" s="37" t="s">
        <v>324</v>
      </c>
      <c r="M74" s="46" t="s">
        <v>16</v>
      </c>
      <c r="N74" s="37" t="s">
        <v>325</v>
      </c>
      <c r="O74" s="144"/>
      <c r="P74" s="144"/>
      <c r="Q74" s="144"/>
      <c r="R74" s="145"/>
      <c r="S74" s="146"/>
      <c r="T74" s="146"/>
    </row>
    <row r="75" spans="2:20" s="1" customFormat="1" ht="34.5" customHeight="1" thickTop="1" x14ac:dyDescent="0.2">
      <c r="B75" s="163"/>
      <c r="C75" s="156" t="s">
        <v>2</v>
      </c>
      <c r="D75" s="156"/>
      <c r="E75" s="157" t="s">
        <v>3</v>
      </c>
      <c r="F75" s="157"/>
      <c r="G75" s="157"/>
      <c r="H75" s="157"/>
      <c r="I75" s="157"/>
      <c r="J75" s="157"/>
      <c r="K75" s="157"/>
      <c r="L75" s="157"/>
      <c r="M75" s="157"/>
      <c r="N75" s="158"/>
      <c r="O75" s="70">
        <f>SUM(O65:Q74)</f>
        <v>7</v>
      </c>
      <c r="P75" s="69"/>
      <c r="Q75" s="71">
        <v>20</v>
      </c>
      <c r="R75" s="60">
        <f>SUM(R65:T74)</f>
        <v>6</v>
      </c>
      <c r="S75" s="12"/>
      <c r="T75" s="94">
        <f>+Q75</f>
        <v>20</v>
      </c>
    </row>
    <row r="76" spans="2:20" s="1" customFormat="1" ht="34.5" customHeight="1" thickBot="1" x14ac:dyDescent="0.25">
      <c r="B76" s="164"/>
      <c r="C76" s="156"/>
      <c r="D76" s="156"/>
      <c r="E76" s="157" t="s">
        <v>4</v>
      </c>
      <c r="F76" s="157"/>
      <c r="G76" s="157"/>
      <c r="H76" s="157"/>
      <c r="I76" s="157"/>
      <c r="J76" s="157"/>
      <c r="K76" s="157"/>
      <c r="L76" s="157"/>
      <c r="M76" s="157"/>
      <c r="N76" s="158"/>
      <c r="O76" s="159">
        <f>O75/Q75</f>
        <v>0.35</v>
      </c>
      <c r="P76" s="159"/>
      <c r="Q76" s="159"/>
      <c r="R76" s="160">
        <f>R75/T75</f>
        <v>0.3</v>
      </c>
      <c r="S76" s="160"/>
      <c r="T76" s="161"/>
    </row>
    <row r="77" spans="2:20" s="1" customFormat="1" ht="34.5" customHeight="1" thickTop="1" thickBot="1" x14ac:dyDescent="0.25">
      <c r="B77" s="175" t="s">
        <v>610</v>
      </c>
      <c r="C77" s="140" t="s">
        <v>5</v>
      </c>
      <c r="D77" s="141" t="s">
        <v>618</v>
      </c>
      <c r="E77" s="142" t="s">
        <v>434</v>
      </c>
      <c r="F77" s="142"/>
      <c r="G77" s="142"/>
      <c r="H77" s="142"/>
      <c r="I77" s="142"/>
      <c r="J77" s="142"/>
      <c r="K77" s="142"/>
      <c r="L77" s="142"/>
      <c r="M77" s="142"/>
      <c r="N77" s="143"/>
      <c r="O77" s="144">
        <v>1.5</v>
      </c>
      <c r="P77" s="144"/>
      <c r="Q77" s="144"/>
      <c r="R77" s="145">
        <v>1.5</v>
      </c>
      <c r="S77" s="146"/>
      <c r="T77" s="146"/>
    </row>
    <row r="78" spans="2:20" s="1" customFormat="1" ht="34.5" customHeight="1" thickTop="1" thickBot="1" x14ac:dyDescent="0.25">
      <c r="B78" s="176"/>
      <c r="C78" s="140"/>
      <c r="D78" s="141"/>
      <c r="E78" s="43" t="s">
        <v>20</v>
      </c>
      <c r="F78" s="41" t="s">
        <v>559</v>
      </c>
      <c r="G78" s="46" t="s">
        <v>19</v>
      </c>
      <c r="H78" s="37" t="s">
        <v>560</v>
      </c>
      <c r="I78" s="47" t="s">
        <v>18</v>
      </c>
      <c r="J78" s="37" t="s">
        <v>558</v>
      </c>
      <c r="K78" s="46" t="s">
        <v>17</v>
      </c>
      <c r="L78" s="37" t="s">
        <v>533</v>
      </c>
      <c r="M78" s="46" t="s">
        <v>16</v>
      </c>
      <c r="N78" s="37" t="s">
        <v>435</v>
      </c>
      <c r="O78" s="144"/>
      <c r="P78" s="144"/>
      <c r="Q78" s="144"/>
      <c r="R78" s="145"/>
      <c r="S78" s="146"/>
      <c r="T78" s="146"/>
    </row>
    <row r="79" spans="2:20" s="1" customFormat="1" ht="34.5" customHeight="1" thickTop="1" thickBot="1" x14ac:dyDescent="0.25">
      <c r="B79" s="176"/>
      <c r="C79" s="140"/>
      <c r="D79" s="178" t="s">
        <v>619</v>
      </c>
      <c r="E79" s="167" t="s">
        <v>645</v>
      </c>
      <c r="F79" s="167"/>
      <c r="G79" s="167"/>
      <c r="H79" s="167"/>
      <c r="I79" s="167"/>
      <c r="J79" s="167"/>
      <c r="K79" s="167"/>
      <c r="L79" s="167"/>
      <c r="M79" s="167"/>
      <c r="N79" s="168"/>
      <c r="O79" s="144">
        <v>2</v>
      </c>
      <c r="P79" s="144"/>
      <c r="Q79" s="144"/>
      <c r="R79" s="145">
        <v>2</v>
      </c>
      <c r="S79" s="146"/>
      <c r="T79" s="146"/>
    </row>
    <row r="80" spans="2:20" s="1" customFormat="1" ht="34.5" customHeight="1" thickTop="1" thickBot="1" x14ac:dyDescent="0.25">
      <c r="B80" s="176"/>
      <c r="C80" s="140"/>
      <c r="D80" s="178"/>
      <c r="E80" s="44" t="s">
        <v>20</v>
      </c>
      <c r="F80" s="37" t="s">
        <v>647</v>
      </c>
      <c r="G80" s="47" t="s">
        <v>19</v>
      </c>
      <c r="H80" s="37" t="s">
        <v>648</v>
      </c>
      <c r="I80" s="47" t="s">
        <v>18</v>
      </c>
      <c r="J80" s="37" t="s">
        <v>646</v>
      </c>
      <c r="K80" s="47" t="s">
        <v>17</v>
      </c>
      <c r="L80" s="37" t="s">
        <v>649</v>
      </c>
      <c r="M80" s="47" t="s">
        <v>16</v>
      </c>
      <c r="N80" s="37" t="s">
        <v>650</v>
      </c>
      <c r="O80" s="144"/>
      <c r="P80" s="144"/>
      <c r="Q80" s="144"/>
      <c r="R80" s="145"/>
      <c r="S80" s="146"/>
      <c r="T80" s="146"/>
    </row>
    <row r="81" spans="2:20" s="1" customFormat="1" ht="34.5" customHeight="1" thickTop="1" thickBot="1" x14ac:dyDescent="0.25">
      <c r="B81" s="176"/>
      <c r="C81" s="140"/>
      <c r="D81" s="141" t="s">
        <v>620</v>
      </c>
      <c r="E81" s="142" t="s">
        <v>56</v>
      </c>
      <c r="F81" s="142"/>
      <c r="G81" s="142"/>
      <c r="H81" s="142"/>
      <c r="I81" s="142"/>
      <c r="J81" s="142"/>
      <c r="K81" s="142"/>
      <c r="L81" s="142"/>
      <c r="M81" s="142"/>
      <c r="N81" s="143"/>
      <c r="O81" s="144">
        <v>1.5</v>
      </c>
      <c r="P81" s="144"/>
      <c r="Q81" s="144"/>
      <c r="R81" s="145">
        <v>1.5</v>
      </c>
      <c r="S81" s="146"/>
      <c r="T81" s="146"/>
    </row>
    <row r="82" spans="2:20" s="1" customFormat="1" ht="34.5" customHeight="1" thickTop="1" thickBot="1" x14ac:dyDescent="0.25">
      <c r="B82" s="176"/>
      <c r="C82" s="140"/>
      <c r="D82" s="141"/>
      <c r="E82" s="43" t="s">
        <v>20</v>
      </c>
      <c r="F82" s="41" t="s">
        <v>563</v>
      </c>
      <c r="G82" s="46" t="s">
        <v>19</v>
      </c>
      <c r="H82" s="36" t="s">
        <v>384</v>
      </c>
      <c r="I82" s="47" t="s">
        <v>18</v>
      </c>
      <c r="J82" s="33" t="s">
        <v>535</v>
      </c>
      <c r="K82" s="46" t="s">
        <v>17</v>
      </c>
      <c r="L82" s="36" t="s">
        <v>534</v>
      </c>
      <c r="M82" s="46" t="s">
        <v>16</v>
      </c>
      <c r="N82" s="41" t="s">
        <v>536</v>
      </c>
      <c r="O82" s="144"/>
      <c r="P82" s="144"/>
      <c r="Q82" s="144"/>
      <c r="R82" s="145"/>
      <c r="S82" s="146"/>
      <c r="T82" s="146"/>
    </row>
    <row r="83" spans="2:20" s="1" customFormat="1" ht="34.5" customHeight="1" thickTop="1" thickBot="1" x14ac:dyDescent="0.25">
      <c r="B83" s="176"/>
      <c r="C83" s="140"/>
      <c r="D83" s="141" t="s">
        <v>209</v>
      </c>
      <c r="E83" s="142" t="s">
        <v>7</v>
      </c>
      <c r="F83" s="142"/>
      <c r="G83" s="142"/>
      <c r="H83" s="142"/>
      <c r="I83" s="142"/>
      <c r="J83" s="142"/>
      <c r="K83" s="142"/>
      <c r="L83" s="142"/>
      <c r="M83" s="142"/>
      <c r="N83" s="143"/>
      <c r="O83" s="144">
        <v>2</v>
      </c>
      <c r="P83" s="144"/>
      <c r="Q83" s="144"/>
      <c r="R83" s="145">
        <v>1.5</v>
      </c>
      <c r="S83" s="146"/>
      <c r="T83" s="146"/>
    </row>
    <row r="84" spans="2:20" s="1" customFormat="1" ht="34.5" customHeight="1" thickTop="1" thickBot="1" x14ac:dyDescent="0.25">
      <c r="B84" s="176"/>
      <c r="C84" s="140"/>
      <c r="D84" s="141"/>
      <c r="E84" s="43" t="s">
        <v>20</v>
      </c>
      <c r="F84" s="33" t="s">
        <v>565</v>
      </c>
      <c r="G84" s="46" t="s">
        <v>19</v>
      </c>
      <c r="H84" s="33" t="s">
        <v>564</v>
      </c>
      <c r="I84" s="47" t="s">
        <v>18</v>
      </c>
      <c r="J84" s="33" t="s">
        <v>385</v>
      </c>
      <c r="K84" s="46" t="s">
        <v>17</v>
      </c>
      <c r="L84" s="33" t="s">
        <v>314</v>
      </c>
      <c r="M84" s="46" t="s">
        <v>16</v>
      </c>
      <c r="N84" s="33" t="s">
        <v>315</v>
      </c>
      <c r="O84" s="144"/>
      <c r="P84" s="144"/>
      <c r="Q84" s="144"/>
      <c r="R84" s="145"/>
      <c r="S84" s="146"/>
      <c r="T84" s="146"/>
    </row>
    <row r="85" spans="2:20" s="1" customFormat="1" ht="34.5" customHeight="1" thickTop="1" thickBot="1" x14ac:dyDescent="0.25">
      <c r="B85" s="176"/>
      <c r="C85" s="140"/>
      <c r="D85" s="141" t="s">
        <v>210</v>
      </c>
      <c r="E85" s="142" t="s">
        <v>245</v>
      </c>
      <c r="F85" s="142"/>
      <c r="G85" s="142"/>
      <c r="H85" s="142"/>
      <c r="I85" s="142"/>
      <c r="J85" s="142"/>
      <c r="K85" s="142"/>
      <c r="L85" s="142"/>
      <c r="M85" s="142"/>
      <c r="N85" s="143"/>
      <c r="O85" s="144">
        <v>1.5</v>
      </c>
      <c r="P85" s="144"/>
      <c r="Q85" s="144"/>
      <c r="R85" s="145">
        <v>1</v>
      </c>
      <c r="S85" s="146"/>
      <c r="T85" s="146"/>
    </row>
    <row r="86" spans="2:20" s="1" customFormat="1" ht="34.5" customHeight="1" thickTop="1" thickBot="1" x14ac:dyDescent="0.25">
      <c r="B86" s="176"/>
      <c r="C86" s="140"/>
      <c r="D86" s="141"/>
      <c r="E86" s="43" t="s">
        <v>20</v>
      </c>
      <c r="F86" s="35" t="s">
        <v>386</v>
      </c>
      <c r="G86" s="47" t="s">
        <v>19</v>
      </c>
      <c r="H86" s="33" t="s">
        <v>566</v>
      </c>
      <c r="I86" s="47" t="s">
        <v>18</v>
      </c>
      <c r="J86" s="33" t="s">
        <v>387</v>
      </c>
      <c r="K86" s="47" t="s">
        <v>17</v>
      </c>
      <c r="L86" s="33" t="s">
        <v>316</v>
      </c>
      <c r="M86" s="47" t="s">
        <v>16</v>
      </c>
      <c r="N86" s="37" t="s">
        <v>537</v>
      </c>
      <c r="O86" s="144"/>
      <c r="P86" s="144"/>
      <c r="Q86" s="144"/>
      <c r="R86" s="145"/>
      <c r="S86" s="146"/>
      <c r="T86" s="146"/>
    </row>
    <row r="87" spans="2:20" s="1" customFormat="1" ht="34.5" customHeight="1" thickTop="1" x14ac:dyDescent="0.2">
      <c r="B87" s="176"/>
      <c r="C87" s="156" t="s">
        <v>2</v>
      </c>
      <c r="D87" s="156"/>
      <c r="E87" s="157" t="s">
        <v>3</v>
      </c>
      <c r="F87" s="157"/>
      <c r="G87" s="157"/>
      <c r="H87" s="157"/>
      <c r="I87" s="157"/>
      <c r="J87" s="157"/>
      <c r="K87" s="157"/>
      <c r="L87" s="157"/>
      <c r="M87" s="157"/>
      <c r="N87" s="158"/>
      <c r="O87" s="70">
        <f>SUM(O77:Q86)</f>
        <v>8.5</v>
      </c>
      <c r="P87" s="69"/>
      <c r="Q87" s="71">
        <v>20</v>
      </c>
      <c r="R87" s="60">
        <f>SUM(R77:T86)</f>
        <v>7.5</v>
      </c>
      <c r="S87" s="12"/>
      <c r="T87" s="94">
        <f>+Q87</f>
        <v>20</v>
      </c>
    </row>
    <row r="88" spans="2:20" s="1" customFormat="1" ht="34.5" customHeight="1" thickBot="1" x14ac:dyDescent="0.25">
      <c r="B88" s="177"/>
      <c r="C88" s="156"/>
      <c r="D88" s="156"/>
      <c r="E88" s="157" t="s">
        <v>4</v>
      </c>
      <c r="F88" s="157"/>
      <c r="G88" s="157"/>
      <c r="H88" s="157"/>
      <c r="I88" s="157"/>
      <c r="J88" s="157"/>
      <c r="K88" s="157"/>
      <c r="L88" s="157"/>
      <c r="M88" s="157"/>
      <c r="N88" s="158"/>
      <c r="O88" s="159">
        <f>O87/Q87</f>
        <v>0.42499999999999999</v>
      </c>
      <c r="P88" s="159"/>
      <c r="Q88" s="159"/>
      <c r="R88" s="160">
        <f>R87/T87</f>
        <v>0.375</v>
      </c>
      <c r="S88" s="160"/>
      <c r="T88" s="161"/>
    </row>
    <row r="89" spans="2:20" s="1" customFormat="1" ht="34.5" customHeight="1" thickTop="1" thickBot="1" x14ac:dyDescent="0.25">
      <c r="B89" s="179" t="s">
        <v>611</v>
      </c>
      <c r="C89" s="179" t="s">
        <v>6</v>
      </c>
      <c r="D89" s="141" t="s">
        <v>211</v>
      </c>
      <c r="E89" s="142" t="s">
        <v>58</v>
      </c>
      <c r="F89" s="142"/>
      <c r="G89" s="142"/>
      <c r="H89" s="142"/>
      <c r="I89" s="142"/>
      <c r="J89" s="142"/>
      <c r="K89" s="142"/>
      <c r="L89" s="142"/>
      <c r="M89" s="142"/>
      <c r="N89" s="143"/>
      <c r="O89" s="144">
        <v>1.5</v>
      </c>
      <c r="P89" s="144"/>
      <c r="Q89" s="144"/>
      <c r="R89" s="145">
        <v>1.5</v>
      </c>
      <c r="S89" s="146"/>
      <c r="T89" s="146"/>
    </row>
    <row r="90" spans="2:20" s="1" customFormat="1" ht="34.5" customHeight="1" thickTop="1" thickBot="1" x14ac:dyDescent="0.25">
      <c r="B90" s="180"/>
      <c r="C90" s="180"/>
      <c r="D90" s="141"/>
      <c r="E90" s="43" t="s">
        <v>20</v>
      </c>
      <c r="F90" s="34" t="s">
        <v>317</v>
      </c>
      <c r="G90" s="46" t="s">
        <v>19</v>
      </c>
      <c r="H90" s="34" t="s">
        <v>59</v>
      </c>
      <c r="I90" s="47" t="s">
        <v>18</v>
      </c>
      <c r="J90" s="36" t="s">
        <v>318</v>
      </c>
      <c r="K90" s="46" t="s">
        <v>17</v>
      </c>
      <c r="L90" s="33" t="s">
        <v>319</v>
      </c>
      <c r="M90" s="47" t="s">
        <v>16</v>
      </c>
      <c r="N90" s="33" t="s">
        <v>320</v>
      </c>
      <c r="O90" s="144"/>
      <c r="P90" s="144"/>
      <c r="Q90" s="144"/>
      <c r="R90" s="145"/>
      <c r="S90" s="146"/>
      <c r="T90" s="146"/>
    </row>
    <row r="91" spans="2:20" s="1" customFormat="1" ht="34.5" customHeight="1" thickTop="1" thickBot="1" x14ac:dyDescent="0.25">
      <c r="B91" s="180"/>
      <c r="C91" s="180"/>
      <c r="D91" s="178" t="s">
        <v>212</v>
      </c>
      <c r="E91" s="182" t="s">
        <v>641</v>
      </c>
      <c r="F91" s="183"/>
      <c r="G91" s="183"/>
      <c r="H91" s="183"/>
      <c r="I91" s="183"/>
      <c r="J91" s="183"/>
      <c r="K91" s="183"/>
      <c r="L91" s="183"/>
      <c r="M91" s="183"/>
      <c r="N91" s="183"/>
      <c r="O91" s="144">
        <v>2</v>
      </c>
      <c r="P91" s="144"/>
      <c r="Q91" s="144"/>
      <c r="R91" s="145">
        <v>1.5</v>
      </c>
      <c r="S91" s="146"/>
      <c r="T91" s="146"/>
    </row>
    <row r="92" spans="2:20" s="1" customFormat="1" ht="34.5" customHeight="1" thickTop="1" thickBot="1" x14ac:dyDescent="0.25">
      <c r="B92" s="180"/>
      <c r="C92" s="180"/>
      <c r="D92" s="178"/>
      <c r="E92" s="44" t="s">
        <v>20</v>
      </c>
      <c r="F92" s="37" t="s">
        <v>639</v>
      </c>
      <c r="G92" s="47" t="s">
        <v>19</v>
      </c>
      <c r="H92" s="37" t="s">
        <v>640</v>
      </c>
      <c r="I92" s="47" t="s">
        <v>18</v>
      </c>
      <c r="J92" s="37" t="s">
        <v>642</v>
      </c>
      <c r="K92" s="47" t="s">
        <v>17</v>
      </c>
      <c r="L92" s="37" t="s">
        <v>643</v>
      </c>
      <c r="M92" s="47" t="s">
        <v>16</v>
      </c>
      <c r="N92" s="37" t="s">
        <v>644</v>
      </c>
      <c r="O92" s="144"/>
      <c r="P92" s="144"/>
      <c r="Q92" s="144"/>
      <c r="R92" s="145"/>
      <c r="S92" s="146"/>
      <c r="T92" s="146"/>
    </row>
    <row r="93" spans="2:20" s="1" customFormat="1" ht="34.5" customHeight="1" thickTop="1" thickBot="1" x14ac:dyDescent="0.25">
      <c r="B93" s="180"/>
      <c r="C93" s="180"/>
      <c r="D93" s="141" t="s">
        <v>213</v>
      </c>
      <c r="E93" s="184" t="s">
        <v>388</v>
      </c>
      <c r="F93" s="185"/>
      <c r="G93" s="185"/>
      <c r="H93" s="185"/>
      <c r="I93" s="185"/>
      <c r="J93" s="185"/>
      <c r="K93" s="185"/>
      <c r="L93" s="185"/>
      <c r="M93" s="185"/>
      <c r="N93" s="185"/>
      <c r="O93" s="144">
        <v>2</v>
      </c>
      <c r="P93" s="144"/>
      <c r="Q93" s="144"/>
      <c r="R93" s="145">
        <v>1.5</v>
      </c>
      <c r="S93" s="146"/>
      <c r="T93" s="146"/>
    </row>
    <row r="94" spans="2:20" s="1" customFormat="1" ht="34.5" customHeight="1" thickTop="1" thickBot="1" x14ac:dyDescent="0.25">
      <c r="B94" s="180"/>
      <c r="C94" s="180"/>
      <c r="D94" s="141"/>
      <c r="E94" s="44" t="s">
        <v>20</v>
      </c>
      <c r="F94" s="37" t="s">
        <v>567</v>
      </c>
      <c r="G94" s="47" t="s">
        <v>19</v>
      </c>
      <c r="H94" s="37" t="s">
        <v>568</v>
      </c>
      <c r="I94" s="47" t="s">
        <v>18</v>
      </c>
      <c r="J94" s="37" t="s">
        <v>569</v>
      </c>
      <c r="K94" s="47" t="s">
        <v>17</v>
      </c>
      <c r="L94" s="37" t="s">
        <v>570</v>
      </c>
      <c r="M94" s="47" t="s">
        <v>16</v>
      </c>
      <c r="N94" s="37" t="s">
        <v>575</v>
      </c>
      <c r="O94" s="144"/>
      <c r="P94" s="144"/>
      <c r="Q94" s="144"/>
      <c r="R94" s="145"/>
      <c r="S94" s="146"/>
      <c r="T94" s="146"/>
    </row>
    <row r="95" spans="2:20" s="1" customFormat="1" ht="34.5" customHeight="1" thickTop="1" thickBot="1" x14ac:dyDescent="0.25">
      <c r="B95" s="180"/>
      <c r="C95" s="180"/>
      <c r="D95" s="141" t="s">
        <v>214</v>
      </c>
      <c r="E95" s="167" t="s">
        <v>57</v>
      </c>
      <c r="F95" s="167"/>
      <c r="G95" s="167"/>
      <c r="H95" s="167"/>
      <c r="I95" s="167"/>
      <c r="J95" s="167"/>
      <c r="K95" s="167"/>
      <c r="L95" s="167"/>
      <c r="M95" s="167"/>
      <c r="N95" s="168"/>
      <c r="O95" s="144">
        <v>2</v>
      </c>
      <c r="P95" s="144"/>
      <c r="Q95" s="144"/>
      <c r="R95" s="145">
        <v>1.5</v>
      </c>
      <c r="S95" s="146"/>
      <c r="T95" s="146"/>
    </row>
    <row r="96" spans="2:20" s="1" customFormat="1" ht="34.5" customHeight="1" thickTop="1" thickBot="1" x14ac:dyDescent="0.25">
      <c r="B96" s="180"/>
      <c r="C96" s="180"/>
      <c r="D96" s="141"/>
      <c r="E96" s="44" t="s">
        <v>20</v>
      </c>
      <c r="F96" s="37" t="s">
        <v>571</v>
      </c>
      <c r="G96" s="47" t="s">
        <v>19</v>
      </c>
      <c r="H96" s="37" t="s">
        <v>572</v>
      </c>
      <c r="I96" s="47" t="s">
        <v>18</v>
      </c>
      <c r="J96" s="37" t="s">
        <v>573</v>
      </c>
      <c r="K96" s="47" t="s">
        <v>17</v>
      </c>
      <c r="L96" s="37" t="s">
        <v>574</v>
      </c>
      <c r="M96" s="47" t="s">
        <v>16</v>
      </c>
      <c r="N96" s="37" t="s">
        <v>321</v>
      </c>
      <c r="O96" s="144"/>
      <c r="P96" s="144"/>
      <c r="Q96" s="144"/>
      <c r="R96" s="145"/>
      <c r="S96" s="146"/>
      <c r="T96" s="146"/>
    </row>
    <row r="97" spans="2:20" s="1" customFormat="1" ht="34.5" customHeight="1" thickTop="1" thickBot="1" x14ac:dyDescent="0.25">
      <c r="B97" s="180"/>
      <c r="C97" s="180"/>
      <c r="D97" s="141" t="s">
        <v>215</v>
      </c>
      <c r="E97" s="142" t="s">
        <v>60</v>
      </c>
      <c r="F97" s="142"/>
      <c r="G97" s="142"/>
      <c r="H97" s="142"/>
      <c r="I97" s="142"/>
      <c r="J97" s="142"/>
      <c r="K97" s="142"/>
      <c r="L97" s="142"/>
      <c r="M97" s="142"/>
      <c r="N97" s="143"/>
      <c r="O97" s="144">
        <v>1.5</v>
      </c>
      <c r="P97" s="144"/>
      <c r="Q97" s="144"/>
      <c r="R97" s="145">
        <v>1</v>
      </c>
      <c r="S97" s="146"/>
      <c r="T97" s="146"/>
    </row>
    <row r="98" spans="2:20" s="1" customFormat="1" ht="34.5" customHeight="1" thickTop="1" thickBot="1" x14ac:dyDescent="0.25">
      <c r="B98" s="180"/>
      <c r="C98" s="180"/>
      <c r="D98" s="141"/>
      <c r="E98" s="43" t="s">
        <v>20</v>
      </c>
      <c r="F98" s="41" t="s">
        <v>576</v>
      </c>
      <c r="G98" s="46" t="s">
        <v>19</v>
      </c>
      <c r="H98" s="41" t="s">
        <v>577</v>
      </c>
      <c r="I98" s="47" t="s">
        <v>18</v>
      </c>
      <c r="J98" s="41" t="s">
        <v>578</v>
      </c>
      <c r="K98" s="46" t="s">
        <v>17</v>
      </c>
      <c r="L98" s="41" t="s">
        <v>579</v>
      </c>
      <c r="M98" s="46" t="s">
        <v>16</v>
      </c>
      <c r="N98" s="37" t="s">
        <v>580</v>
      </c>
      <c r="O98" s="144"/>
      <c r="P98" s="144"/>
      <c r="Q98" s="144"/>
      <c r="R98" s="145"/>
      <c r="S98" s="146"/>
      <c r="T98" s="146"/>
    </row>
    <row r="99" spans="2:20" s="1" customFormat="1" ht="34.5" customHeight="1" thickTop="1" x14ac:dyDescent="0.2">
      <c r="B99" s="180"/>
      <c r="C99" s="156" t="s">
        <v>2</v>
      </c>
      <c r="D99" s="156"/>
      <c r="E99" s="157" t="s">
        <v>3</v>
      </c>
      <c r="F99" s="157"/>
      <c r="G99" s="157"/>
      <c r="H99" s="157"/>
      <c r="I99" s="157"/>
      <c r="J99" s="157"/>
      <c r="K99" s="157"/>
      <c r="L99" s="157"/>
      <c r="M99" s="157"/>
      <c r="N99" s="158"/>
      <c r="O99" s="70">
        <f>SUM(O89:Q98)</f>
        <v>9</v>
      </c>
      <c r="P99" s="69"/>
      <c r="Q99" s="71">
        <v>20</v>
      </c>
      <c r="R99" s="60">
        <f>SUM(R89:T98)</f>
        <v>7</v>
      </c>
      <c r="S99" s="12"/>
      <c r="T99" s="94">
        <f>+Q99</f>
        <v>20</v>
      </c>
    </row>
    <row r="100" spans="2:20" s="1" customFormat="1" ht="34.5" customHeight="1" thickBot="1" x14ac:dyDescent="0.25">
      <c r="B100" s="181"/>
      <c r="C100" s="156"/>
      <c r="D100" s="156"/>
      <c r="E100" s="157" t="s">
        <v>4</v>
      </c>
      <c r="F100" s="157"/>
      <c r="G100" s="157"/>
      <c r="H100" s="157"/>
      <c r="I100" s="157"/>
      <c r="J100" s="157"/>
      <c r="K100" s="157"/>
      <c r="L100" s="157"/>
      <c r="M100" s="157"/>
      <c r="N100" s="158"/>
      <c r="O100" s="159">
        <f>O99/Q99</f>
        <v>0.45</v>
      </c>
      <c r="P100" s="159"/>
      <c r="Q100" s="159"/>
      <c r="R100" s="160">
        <f>R99/T99</f>
        <v>0.35</v>
      </c>
      <c r="S100" s="160"/>
      <c r="T100" s="161"/>
    </row>
    <row r="101" spans="2:20" s="1" customFormat="1" ht="34.5" customHeight="1" thickTop="1" thickBot="1" x14ac:dyDescent="0.25">
      <c r="B101" s="186" t="s">
        <v>73</v>
      </c>
      <c r="C101" s="165" t="s">
        <v>61</v>
      </c>
      <c r="D101" s="141" t="s">
        <v>216</v>
      </c>
      <c r="E101" s="142" t="s">
        <v>389</v>
      </c>
      <c r="F101" s="142"/>
      <c r="G101" s="142"/>
      <c r="H101" s="142"/>
      <c r="I101" s="142"/>
      <c r="J101" s="142"/>
      <c r="K101" s="142"/>
      <c r="L101" s="142"/>
      <c r="M101" s="142"/>
      <c r="N101" s="143"/>
      <c r="O101" s="144">
        <v>2</v>
      </c>
      <c r="P101" s="144"/>
      <c r="Q101" s="144"/>
      <c r="R101" s="145">
        <v>1.5</v>
      </c>
      <c r="S101" s="146"/>
      <c r="T101" s="146"/>
    </row>
    <row r="102" spans="2:20" s="1" customFormat="1" ht="34.5" customHeight="1" thickTop="1" thickBot="1" x14ac:dyDescent="0.25">
      <c r="B102" s="186"/>
      <c r="C102" s="166"/>
      <c r="D102" s="141"/>
      <c r="E102" s="43" t="s">
        <v>20</v>
      </c>
      <c r="F102" s="34" t="s">
        <v>64</v>
      </c>
      <c r="G102" s="46" t="s">
        <v>19</v>
      </c>
      <c r="H102" s="34" t="s">
        <v>390</v>
      </c>
      <c r="I102" s="47" t="s">
        <v>18</v>
      </c>
      <c r="J102" s="36" t="s">
        <v>391</v>
      </c>
      <c r="K102" s="46" t="s">
        <v>17</v>
      </c>
      <c r="L102" s="36" t="s">
        <v>63</v>
      </c>
      <c r="M102" s="46" t="s">
        <v>16</v>
      </c>
      <c r="N102" s="37" t="s">
        <v>322</v>
      </c>
      <c r="O102" s="144"/>
      <c r="P102" s="144"/>
      <c r="Q102" s="144"/>
      <c r="R102" s="145"/>
      <c r="S102" s="146"/>
      <c r="T102" s="146"/>
    </row>
    <row r="103" spans="2:20" s="1" customFormat="1" ht="34.5" customHeight="1" thickTop="1" thickBot="1" x14ac:dyDescent="0.25">
      <c r="B103" s="186"/>
      <c r="C103" s="166"/>
      <c r="D103" s="141" t="s">
        <v>543</v>
      </c>
      <c r="E103" s="142" t="s">
        <v>62</v>
      </c>
      <c r="F103" s="142"/>
      <c r="G103" s="142"/>
      <c r="H103" s="142"/>
      <c r="I103" s="142"/>
      <c r="J103" s="142"/>
      <c r="K103" s="142"/>
      <c r="L103" s="142"/>
      <c r="M103" s="142"/>
      <c r="N103" s="143"/>
      <c r="O103" s="144">
        <v>1.5</v>
      </c>
      <c r="P103" s="144"/>
      <c r="Q103" s="144"/>
      <c r="R103" s="145">
        <v>1.5</v>
      </c>
      <c r="S103" s="146"/>
      <c r="T103" s="146"/>
    </row>
    <row r="104" spans="2:20" s="1" customFormat="1" ht="34.5" customHeight="1" thickTop="1" thickBot="1" x14ac:dyDescent="0.25">
      <c r="B104" s="186"/>
      <c r="C104" s="166"/>
      <c r="D104" s="141"/>
      <c r="E104" s="43" t="s">
        <v>20</v>
      </c>
      <c r="F104" s="34" t="s">
        <v>392</v>
      </c>
      <c r="G104" s="46" t="s">
        <v>19</v>
      </c>
      <c r="H104" s="33" t="s">
        <v>393</v>
      </c>
      <c r="I104" s="47" t="s">
        <v>18</v>
      </c>
      <c r="J104" s="33" t="s">
        <v>394</v>
      </c>
      <c r="K104" s="47" t="s">
        <v>17</v>
      </c>
      <c r="L104" s="33" t="s">
        <v>326</v>
      </c>
      <c r="M104" s="47" t="s">
        <v>16</v>
      </c>
      <c r="N104" s="33" t="s">
        <v>327</v>
      </c>
      <c r="O104" s="144"/>
      <c r="P104" s="144"/>
      <c r="Q104" s="144"/>
      <c r="R104" s="145"/>
      <c r="S104" s="146"/>
      <c r="T104" s="146"/>
    </row>
    <row r="105" spans="2:20" s="1" customFormat="1" ht="34.5" customHeight="1" thickTop="1" thickBot="1" x14ac:dyDescent="0.25">
      <c r="B105" s="186"/>
      <c r="C105" s="166"/>
      <c r="D105" s="141" t="s">
        <v>247</v>
      </c>
      <c r="E105" s="142" t="s">
        <v>541</v>
      </c>
      <c r="F105" s="142"/>
      <c r="G105" s="142"/>
      <c r="H105" s="142"/>
      <c r="I105" s="142"/>
      <c r="J105" s="142"/>
      <c r="K105" s="142"/>
      <c r="L105" s="142"/>
      <c r="M105" s="142"/>
      <c r="N105" s="143"/>
      <c r="O105" s="144">
        <v>1.5</v>
      </c>
      <c r="P105" s="144"/>
      <c r="Q105" s="144"/>
      <c r="R105" s="145">
        <v>1.5</v>
      </c>
      <c r="S105" s="146"/>
      <c r="T105" s="146"/>
    </row>
    <row r="106" spans="2:20" s="1" customFormat="1" ht="34.5" customHeight="1" thickTop="1" thickBot="1" x14ac:dyDescent="0.25">
      <c r="B106" s="186"/>
      <c r="C106" s="166"/>
      <c r="D106" s="141"/>
      <c r="E106" s="43" t="s">
        <v>20</v>
      </c>
      <c r="F106" s="41" t="s">
        <v>442</v>
      </c>
      <c r="G106" s="46" t="s">
        <v>19</v>
      </c>
      <c r="H106" s="41" t="s">
        <v>443</v>
      </c>
      <c r="I106" s="47" t="s">
        <v>18</v>
      </c>
      <c r="J106" s="41" t="s">
        <v>440</v>
      </c>
      <c r="K106" s="46" t="s">
        <v>17</v>
      </c>
      <c r="L106" s="37" t="s">
        <v>441</v>
      </c>
      <c r="M106" s="46" t="s">
        <v>16</v>
      </c>
      <c r="N106" s="37" t="s">
        <v>328</v>
      </c>
      <c r="O106" s="144"/>
      <c r="P106" s="144"/>
      <c r="Q106" s="144"/>
      <c r="R106" s="145"/>
      <c r="S106" s="146"/>
      <c r="T106" s="146"/>
    </row>
    <row r="107" spans="2:20" s="1" customFormat="1" ht="34.5" customHeight="1" thickTop="1" thickBot="1" x14ac:dyDescent="0.25">
      <c r="B107" s="186"/>
      <c r="C107" s="166"/>
      <c r="D107" s="141" t="s">
        <v>248</v>
      </c>
      <c r="E107" s="142" t="s">
        <v>542</v>
      </c>
      <c r="F107" s="142"/>
      <c r="G107" s="142"/>
      <c r="H107" s="142"/>
      <c r="I107" s="142"/>
      <c r="J107" s="142"/>
      <c r="K107" s="142"/>
      <c r="L107" s="142"/>
      <c r="M107" s="142"/>
      <c r="N107" s="143"/>
      <c r="O107" s="144">
        <v>2</v>
      </c>
      <c r="P107" s="144"/>
      <c r="Q107" s="144"/>
      <c r="R107" s="145">
        <v>1.5</v>
      </c>
      <c r="S107" s="146"/>
      <c r="T107" s="146"/>
    </row>
    <row r="108" spans="2:20" s="1" customFormat="1" ht="34.5" customHeight="1" thickTop="1" thickBot="1" x14ac:dyDescent="0.25">
      <c r="B108" s="186"/>
      <c r="C108" s="166"/>
      <c r="D108" s="141"/>
      <c r="E108" s="43" t="s">
        <v>20</v>
      </c>
      <c r="F108" s="41" t="s">
        <v>436</v>
      </c>
      <c r="G108" s="46" t="s">
        <v>19</v>
      </c>
      <c r="H108" s="41" t="s">
        <v>437</v>
      </c>
      <c r="I108" s="47" t="s">
        <v>18</v>
      </c>
      <c r="J108" s="41" t="s">
        <v>605</v>
      </c>
      <c r="K108" s="46" t="s">
        <v>17</v>
      </c>
      <c r="L108" s="41" t="s">
        <v>438</v>
      </c>
      <c r="M108" s="46" t="s">
        <v>16</v>
      </c>
      <c r="N108" s="37" t="s">
        <v>439</v>
      </c>
      <c r="O108" s="144"/>
      <c r="P108" s="144"/>
      <c r="Q108" s="144"/>
      <c r="R108" s="145"/>
      <c r="S108" s="146"/>
      <c r="T108" s="146"/>
    </row>
    <row r="109" spans="2:20" s="1" customFormat="1" ht="34.5" customHeight="1" thickTop="1" thickBot="1" x14ac:dyDescent="0.25">
      <c r="B109" s="186"/>
      <c r="C109" s="166"/>
      <c r="D109" s="141" t="s">
        <v>249</v>
      </c>
      <c r="E109" s="142" t="s">
        <v>246</v>
      </c>
      <c r="F109" s="142"/>
      <c r="G109" s="142"/>
      <c r="H109" s="142"/>
      <c r="I109" s="142"/>
      <c r="J109" s="142"/>
      <c r="K109" s="142"/>
      <c r="L109" s="142"/>
      <c r="M109" s="142"/>
      <c r="N109" s="143"/>
      <c r="O109" s="144">
        <v>1.5</v>
      </c>
      <c r="P109" s="144"/>
      <c r="Q109" s="144"/>
      <c r="R109" s="145">
        <v>1.5</v>
      </c>
      <c r="S109" s="146"/>
      <c r="T109" s="146"/>
    </row>
    <row r="110" spans="2:20" s="1" customFormat="1" ht="34.5" customHeight="1" thickTop="1" thickBot="1" x14ac:dyDescent="0.25">
      <c r="B110" s="186"/>
      <c r="C110" s="166"/>
      <c r="D110" s="141"/>
      <c r="E110" s="43" t="s">
        <v>20</v>
      </c>
      <c r="F110" s="34" t="s">
        <v>444</v>
      </c>
      <c r="G110" s="46" t="s">
        <v>19</v>
      </c>
      <c r="H110" s="34" t="s">
        <v>431</v>
      </c>
      <c r="I110" s="47" t="s">
        <v>18</v>
      </c>
      <c r="J110" s="41" t="s">
        <v>395</v>
      </c>
      <c r="K110" s="46" t="s">
        <v>17</v>
      </c>
      <c r="L110" s="36" t="s">
        <v>63</v>
      </c>
      <c r="M110" s="46" t="s">
        <v>16</v>
      </c>
      <c r="N110" s="33" t="s">
        <v>329</v>
      </c>
      <c r="O110" s="144"/>
      <c r="P110" s="144"/>
      <c r="Q110" s="144"/>
      <c r="R110" s="145"/>
      <c r="S110" s="146"/>
      <c r="T110" s="146"/>
    </row>
    <row r="111" spans="2:20" s="1" customFormat="1" ht="34.5" customHeight="1" thickTop="1" thickBot="1" x14ac:dyDescent="0.25">
      <c r="B111" s="186"/>
      <c r="C111" s="166"/>
      <c r="D111" s="141" t="s">
        <v>250</v>
      </c>
      <c r="E111" s="142" t="s">
        <v>330</v>
      </c>
      <c r="F111" s="142"/>
      <c r="G111" s="142"/>
      <c r="H111" s="142"/>
      <c r="I111" s="142"/>
      <c r="J111" s="142"/>
      <c r="K111" s="142"/>
      <c r="L111" s="142"/>
      <c r="M111" s="142"/>
      <c r="N111" s="143"/>
      <c r="O111" s="144">
        <v>1.5</v>
      </c>
      <c r="P111" s="144"/>
      <c r="Q111" s="144"/>
      <c r="R111" s="145">
        <v>1</v>
      </c>
      <c r="S111" s="146"/>
      <c r="T111" s="146"/>
    </row>
    <row r="112" spans="2:20" s="1" customFormat="1" ht="34.5" customHeight="1" thickTop="1" thickBot="1" x14ac:dyDescent="0.25">
      <c r="B112" s="186"/>
      <c r="C112" s="188"/>
      <c r="D112" s="141"/>
      <c r="E112" s="43" t="s">
        <v>20</v>
      </c>
      <c r="F112" s="41" t="s">
        <v>597</v>
      </c>
      <c r="G112" s="46" t="s">
        <v>19</v>
      </c>
      <c r="H112" s="41" t="s">
        <v>445</v>
      </c>
      <c r="I112" s="47" t="s">
        <v>18</v>
      </c>
      <c r="J112" s="41" t="s">
        <v>598</v>
      </c>
      <c r="K112" s="46" t="s">
        <v>17</v>
      </c>
      <c r="L112" s="37" t="s">
        <v>599</v>
      </c>
      <c r="M112" s="47" t="s">
        <v>16</v>
      </c>
      <c r="N112" s="33" t="s">
        <v>331</v>
      </c>
      <c r="O112" s="144"/>
      <c r="P112" s="144"/>
      <c r="Q112" s="144"/>
      <c r="R112" s="145"/>
      <c r="S112" s="146"/>
      <c r="T112" s="146"/>
    </row>
    <row r="113" spans="2:20" s="1" customFormat="1" ht="34.5" customHeight="1" thickTop="1" x14ac:dyDescent="0.2">
      <c r="B113" s="187"/>
      <c r="C113" s="156" t="s">
        <v>2</v>
      </c>
      <c r="D113" s="156"/>
      <c r="E113" s="157" t="s">
        <v>3</v>
      </c>
      <c r="F113" s="157"/>
      <c r="G113" s="157"/>
      <c r="H113" s="157"/>
      <c r="I113" s="157"/>
      <c r="J113" s="157"/>
      <c r="K113" s="157"/>
      <c r="L113" s="157"/>
      <c r="M113" s="157"/>
      <c r="N113" s="158"/>
      <c r="O113" s="70">
        <f>SUM(O101:Q112)</f>
        <v>10</v>
      </c>
      <c r="P113" s="69"/>
      <c r="Q113" s="71">
        <v>24</v>
      </c>
      <c r="R113" s="60">
        <f>SUM(R101:T112)</f>
        <v>8.5</v>
      </c>
      <c r="S113" s="12"/>
      <c r="T113" s="94">
        <f>+Q113</f>
        <v>24</v>
      </c>
    </row>
    <row r="114" spans="2:20" s="1" customFormat="1" ht="34.5" customHeight="1" thickBot="1" x14ac:dyDescent="0.25">
      <c r="B114" s="187"/>
      <c r="C114" s="156"/>
      <c r="D114" s="156"/>
      <c r="E114" s="157" t="s">
        <v>4</v>
      </c>
      <c r="F114" s="157"/>
      <c r="G114" s="157"/>
      <c r="H114" s="157"/>
      <c r="I114" s="157"/>
      <c r="J114" s="157"/>
      <c r="K114" s="157"/>
      <c r="L114" s="157"/>
      <c r="M114" s="157"/>
      <c r="N114" s="158"/>
      <c r="O114" s="159">
        <f>O113/Q113</f>
        <v>0.41666666666666669</v>
      </c>
      <c r="P114" s="159"/>
      <c r="Q114" s="159"/>
      <c r="R114" s="160">
        <f>R113/T113</f>
        <v>0.35416666666666669</v>
      </c>
      <c r="S114" s="160"/>
      <c r="T114" s="161"/>
    </row>
    <row r="115" spans="2:20" s="1" customFormat="1" ht="34.5" customHeight="1" thickTop="1" thickBot="1" x14ac:dyDescent="0.25">
      <c r="B115" s="189" t="s">
        <v>621</v>
      </c>
      <c r="C115" s="189" t="s">
        <v>45</v>
      </c>
      <c r="D115" s="141" t="s">
        <v>251</v>
      </c>
      <c r="E115" s="142" t="s">
        <v>500</v>
      </c>
      <c r="F115" s="142"/>
      <c r="G115" s="142"/>
      <c r="H115" s="142"/>
      <c r="I115" s="142"/>
      <c r="J115" s="142"/>
      <c r="K115" s="142"/>
      <c r="L115" s="142"/>
      <c r="M115" s="142"/>
      <c r="N115" s="143"/>
      <c r="O115" s="144">
        <v>2</v>
      </c>
      <c r="P115" s="144"/>
      <c r="Q115" s="144"/>
      <c r="R115" s="145">
        <v>2</v>
      </c>
      <c r="S115" s="146"/>
      <c r="T115" s="146"/>
    </row>
    <row r="116" spans="2:20" s="1" customFormat="1" ht="34.5" customHeight="1" thickTop="1" thickBot="1" x14ac:dyDescent="0.25">
      <c r="B116" s="189"/>
      <c r="C116" s="189"/>
      <c r="D116" s="141"/>
      <c r="E116" s="43" t="s">
        <v>20</v>
      </c>
      <c r="F116" s="41" t="s">
        <v>499</v>
      </c>
      <c r="G116" s="46" t="s">
        <v>19</v>
      </c>
      <c r="H116" s="41" t="s">
        <v>538</v>
      </c>
      <c r="I116" s="47" t="s">
        <v>18</v>
      </c>
      <c r="J116" s="41" t="s">
        <v>501</v>
      </c>
      <c r="K116" s="46" t="s">
        <v>17</v>
      </c>
      <c r="L116" s="41" t="s">
        <v>503</v>
      </c>
      <c r="M116" s="46" t="s">
        <v>16</v>
      </c>
      <c r="N116" s="41" t="s">
        <v>504</v>
      </c>
      <c r="O116" s="144"/>
      <c r="P116" s="144"/>
      <c r="Q116" s="144"/>
      <c r="R116" s="145"/>
      <c r="S116" s="146"/>
      <c r="T116" s="146"/>
    </row>
    <row r="117" spans="2:20" s="1" customFormat="1" ht="34.5" customHeight="1" thickTop="1" thickBot="1" x14ac:dyDescent="0.25">
      <c r="B117" s="189"/>
      <c r="C117" s="189"/>
      <c r="D117" s="141" t="s">
        <v>252</v>
      </c>
      <c r="E117" s="142" t="s">
        <v>617</v>
      </c>
      <c r="F117" s="142"/>
      <c r="G117" s="142"/>
      <c r="H117" s="142"/>
      <c r="I117" s="142"/>
      <c r="J117" s="142"/>
      <c r="K117" s="142"/>
      <c r="L117" s="142"/>
      <c r="M117" s="142"/>
      <c r="N117" s="143"/>
      <c r="O117" s="144">
        <v>1.5</v>
      </c>
      <c r="P117" s="144"/>
      <c r="Q117" s="144"/>
      <c r="R117" s="145">
        <v>1.5</v>
      </c>
      <c r="S117" s="146"/>
      <c r="T117" s="146"/>
    </row>
    <row r="118" spans="2:20" s="1" customFormat="1" ht="34.5" customHeight="1" thickTop="1" thickBot="1" x14ac:dyDescent="0.25">
      <c r="B118" s="189"/>
      <c r="C118" s="189"/>
      <c r="D118" s="141"/>
      <c r="E118" s="43" t="s">
        <v>20</v>
      </c>
      <c r="F118" s="41" t="s">
        <v>505</v>
      </c>
      <c r="G118" s="46" t="s">
        <v>19</v>
      </c>
      <c r="H118" s="41" t="s">
        <v>506</v>
      </c>
      <c r="I118" s="47" t="s">
        <v>18</v>
      </c>
      <c r="J118" s="41" t="s">
        <v>509</v>
      </c>
      <c r="K118" s="46" t="s">
        <v>17</v>
      </c>
      <c r="L118" s="41" t="s">
        <v>507</v>
      </c>
      <c r="M118" s="46" t="s">
        <v>16</v>
      </c>
      <c r="N118" s="41" t="s">
        <v>508</v>
      </c>
      <c r="O118" s="144"/>
      <c r="P118" s="144"/>
      <c r="Q118" s="144"/>
      <c r="R118" s="145"/>
      <c r="S118" s="146"/>
      <c r="T118" s="146"/>
    </row>
    <row r="119" spans="2:20" s="1" customFormat="1" ht="34.5" customHeight="1" thickTop="1" thickBot="1" x14ac:dyDescent="0.25">
      <c r="B119" s="189"/>
      <c r="C119" s="189"/>
      <c r="D119" s="141" t="s">
        <v>253</v>
      </c>
      <c r="E119" s="142" t="s">
        <v>67</v>
      </c>
      <c r="F119" s="142"/>
      <c r="G119" s="142"/>
      <c r="H119" s="142"/>
      <c r="I119" s="142"/>
      <c r="J119" s="142"/>
      <c r="K119" s="142"/>
      <c r="L119" s="142"/>
      <c r="M119" s="142"/>
      <c r="N119" s="143"/>
      <c r="O119" s="144">
        <v>1.5</v>
      </c>
      <c r="P119" s="144"/>
      <c r="Q119" s="144"/>
      <c r="R119" s="145">
        <v>1.5</v>
      </c>
      <c r="S119" s="146"/>
      <c r="T119" s="146"/>
    </row>
    <row r="120" spans="2:20" s="1" customFormat="1" ht="34.5" customHeight="1" thickTop="1" thickBot="1" x14ac:dyDescent="0.25">
      <c r="B120" s="189"/>
      <c r="C120" s="189"/>
      <c r="D120" s="141"/>
      <c r="E120" s="43" t="s">
        <v>20</v>
      </c>
      <c r="F120" s="41" t="s">
        <v>510</v>
      </c>
      <c r="G120" s="46" t="s">
        <v>19</v>
      </c>
      <c r="H120" s="41" t="s">
        <v>539</v>
      </c>
      <c r="I120" s="47" t="s">
        <v>18</v>
      </c>
      <c r="J120" s="41" t="s">
        <v>511</v>
      </c>
      <c r="K120" s="46" t="s">
        <v>17</v>
      </c>
      <c r="L120" s="41" t="s">
        <v>512</v>
      </c>
      <c r="M120" s="46" t="s">
        <v>16</v>
      </c>
      <c r="N120" s="41" t="s">
        <v>513</v>
      </c>
      <c r="O120" s="144"/>
      <c r="P120" s="144"/>
      <c r="Q120" s="144"/>
      <c r="R120" s="145"/>
      <c r="S120" s="146"/>
      <c r="T120" s="146"/>
    </row>
    <row r="121" spans="2:20" s="1" customFormat="1" ht="34.5" customHeight="1" thickTop="1" thickBot="1" x14ac:dyDescent="0.25">
      <c r="B121" s="189"/>
      <c r="C121" s="189"/>
      <c r="D121" s="141" t="s">
        <v>254</v>
      </c>
      <c r="E121" s="142" t="s">
        <v>540</v>
      </c>
      <c r="F121" s="142"/>
      <c r="G121" s="142"/>
      <c r="H121" s="142"/>
      <c r="I121" s="142"/>
      <c r="J121" s="142"/>
      <c r="K121" s="142"/>
      <c r="L121" s="142"/>
      <c r="M121" s="142"/>
      <c r="N121" s="143"/>
      <c r="O121" s="144">
        <v>1.5</v>
      </c>
      <c r="P121" s="144"/>
      <c r="Q121" s="144"/>
      <c r="R121" s="145">
        <v>1</v>
      </c>
      <c r="S121" s="146"/>
      <c r="T121" s="146"/>
    </row>
    <row r="122" spans="2:20" s="1" customFormat="1" ht="34.5" customHeight="1" thickTop="1" thickBot="1" x14ac:dyDescent="0.25">
      <c r="B122" s="189"/>
      <c r="C122" s="189"/>
      <c r="D122" s="141"/>
      <c r="E122" s="43" t="s">
        <v>20</v>
      </c>
      <c r="F122" s="41" t="s">
        <v>594</v>
      </c>
      <c r="G122" s="46" t="s">
        <v>19</v>
      </c>
      <c r="H122" s="41" t="s">
        <v>69</v>
      </c>
      <c r="I122" s="47" t="s">
        <v>18</v>
      </c>
      <c r="J122" s="41" t="s">
        <v>514</v>
      </c>
      <c r="K122" s="46" t="s">
        <v>17</v>
      </c>
      <c r="L122" s="41" t="s">
        <v>515</v>
      </c>
      <c r="M122" s="46" t="s">
        <v>16</v>
      </c>
      <c r="N122" s="41" t="s">
        <v>516</v>
      </c>
      <c r="O122" s="144"/>
      <c r="P122" s="144"/>
      <c r="Q122" s="144"/>
      <c r="R122" s="145"/>
      <c r="S122" s="146"/>
      <c r="T122" s="146"/>
    </row>
    <row r="123" spans="2:20" s="1" customFormat="1" ht="34.5" customHeight="1" thickTop="1" thickBot="1" x14ac:dyDescent="0.25">
      <c r="B123" s="189"/>
      <c r="C123" s="189"/>
      <c r="D123" s="141" t="s">
        <v>217</v>
      </c>
      <c r="E123" s="142" t="s">
        <v>70</v>
      </c>
      <c r="F123" s="142"/>
      <c r="G123" s="142"/>
      <c r="H123" s="142"/>
      <c r="I123" s="142"/>
      <c r="J123" s="142"/>
      <c r="K123" s="142"/>
      <c r="L123" s="142"/>
      <c r="M123" s="142"/>
      <c r="N123" s="143"/>
      <c r="O123" s="144">
        <v>1</v>
      </c>
      <c r="P123" s="144"/>
      <c r="Q123" s="144"/>
      <c r="R123" s="145">
        <v>1</v>
      </c>
      <c r="S123" s="146"/>
      <c r="T123" s="146"/>
    </row>
    <row r="124" spans="2:20" s="1" customFormat="1" ht="34.5" customHeight="1" thickTop="1" thickBot="1" x14ac:dyDescent="0.25">
      <c r="B124" s="189"/>
      <c r="C124" s="189"/>
      <c r="D124" s="141"/>
      <c r="E124" s="43" t="s">
        <v>20</v>
      </c>
      <c r="F124" s="41" t="s">
        <v>593</v>
      </c>
      <c r="G124" s="46" t="s">
        <v>19</v>
      </c>
      <c r="H124" s="41" t="s">
        <v>517</v>
      </c>
      <c r="I124" s="47" t="s">
        <v>18</v>
      </c>
      <c r="J124" s="41" t="s">
        <v>595</v>
      </c>
      <c r="K124" s="46" t="s">
        <v>17</v>
      </c>
      <c r="L124" s="41" t="s">
        <v>518</v>
      </c>
      <c r="M124" s="46" t="s">
        <v>16</v>
      </c>
      <c r="N124" s="41" t="s">
        <v>519</v>
      </c>
      <c r="O124" s="144"/>
      <c r="P124" s="144"/>
      <c r="Q124" s="144"/>
      <c r="R124" s="145"/>
      <c r="S124" s="146"/>
      <c r="T124" s="146"/>
    </row>
    <row r="125" spans="2:20" s="1" customFormat="1" ht="34.5" customHeight="1" thickTop="1" x14ac:dyDescent="0.2">
      <c r="B125" s="189"/>
      <c r="C125" s="156" t="s">
        <v>2</v>
      </c>
      <c r="D125" s="156"/>
      <c r="E125" s="157" t="s">
        <v>3</v>
      </c>
      <c r="F125" s="157"/>
      <c r="G125" s="157"/>
      <c r="H125" s="157"/>
      <c r="I125" s="157"/>
      <c r="J125" s="157"/>
      <c r="K125" s="157"/>
      <c r="L125" s="157"/>
      <c r="M125" s="157"/>
      <c r="N125" s="158"/>
      <c r="O125" s="70">
        <f>SUM(O115:Q124)</f>
        <v>7.5</v>
      </c>
      <c r="P125" s="69"/>
      <c r="Q125" s="71">
        <v>20</v>
      </c>
      <c r="R125" s="60">
        <f>SUM(R115:T124)</f>
        <v>7</v>
      </c>
      <c r="S125" s="12"/>
      <c r="T125" s="94">
        <v>20</v>
      </c>
    </row>
    <row r="126" spans="2:20" s="1" customFormat="1" ht="34.5" customHeight="1" thickBot="1" x14ac:dyDescent="0.25">
      <c r="B126" s="189"/>
      <c r="C126" s="156"/>
      <c r="D126" s="156"/>
      <c r="E126" s="157" t="s">
        <v>4</v>
      </c>
      <c r="F126" s="157"/>
      <c r="G126" s="157"/>
      <c r="H126" s="157"/>
      <c r="I126" s="157"/>
      <c r="J126" s="157"/>
      <c r="K126" s="157"/>
      <c r="L126" s="157"/>
      <c r="M126" s="157"/>
      <c r="N126" s="158"/>
      <c r="O126" s="190">
        <f>O125/Q125</f>
        <v>0.375</v>
      </c>
      <c r="P126" s="190"/>
      <c r="Q126" s="190"/>
      <c r="R126" s="191">
        <f>R125/T125</f>
        <v>0.35</v>
      </c>
      <c r="S126" s="191"/>
      <c r="T126" s="192"/>
    </row>
    <row r="127" spans="2:20" s="1" customFormat="1" ht="34.5" customHeight="1" thickTop="1" thickBot="1" x14ac:dyDescent="0.25">
      <c r="B127" s="193" t="s">
        <v>623</v>
      </c>
      <c r="C127" s="197" t="s">
        <v>95</v>
      </c>
      <c r="D127" s="141" t="s">
        <v>255</v>
      </c>
      <c r="E127" s="142" t="s">
        <v>372</v>
      </c>
      <c r="F127" s="142"/>
      <c r="G127" s="142"/>
      <c r="H127" s="142"/>
      <c r="I127" s="142"/>
      <c r="J127" s="142"/>
      <c r="K127" s="142"/>
      <c r="L127" s="142"/>
      <c r="M127" s="142"/>
      <c r="N127" s="143"/>
      <c r="O127" s="144">
        <v>2</v>
      </c>
      <c r="P127" s="144"/>
      <c r="Q127" s="144"/>
      <c r="R127" s="145">
        <v>2</v>
      </c>
      <c r="S127" s="146"/>
      <c r="T127" s="146"/>
    </row>
    <row r="128" spans="2:20" s="1" customFormat="1" ht="34.5" customHeight="1" thickTop="1" thickBot="1" x14ac:dyDescent="0.25">
      <c r="B128" s="214"/>
      <c r="C128" s="197"/>
      <c r="D128" s="141"/>
      <c r="E128" s="44" t="s">
        <v>20</v>
      </c>
      <c r="F128" s="33" t="s">
        <v>92</v>
      </c>
      <c r="G128" s="47" t="s">
        <v>19</v>
      </c>
      <c r="H128" s="33" t="s">
        <v>408</v>
      </c>
      <c r="I128" s="47" t="s">
        <v>18</v>
      </c>
      <c r="J128" s="35" t="s">
        <v>93</v>
      </c>
      <c r="K128" s="47" t="s">
        <v>17</v>
      </c>
      <c r="L128" s="33" t="s">
        <v>94</v>
      </c>
      <c r="M128" s="47" t="s">
        <v>16</v>
      </c>
      <c r="N128" s="33" t="s">
        <v>337</v>
      </c>
      <c r="O128" s="144"/>
      <c r="P128" s="144"/>
      <c r="Q128" s="144"/>
      <c r="R128" s="145"/>
      <c r="S128" s="146"/>
      <c r="T128" s="146"/>
    </row>
    <row r="129" spans="2:20" s="1" customFormat="1" ht="34.5" customHeight="1" thickTop="1" thickBot="1" x14ac:dyDescent="0.25">
      <c r="B129" s="214"/>
      <c r="C129" s="197"/>
      <c r="D129" s="141" t="s">
        <v>256</v>
      </c>
      <c r="E129" s="167" t="s">
        <v>371</v>
      </c>
      <c r="F129" s="167"/>
      <c r="G129" s="167"/>
      <c r="H129" s="167"/>
      <c r="I129" s="167"/>
      <c r="J129" s="167"/>
      <c r="K129" s="167"/>
      <c r="L129" s="167"/>
      <c r="M129" s="167"/>
      <c r="N129" s="168"/>
      <c r="O129" s="144">
        <v>1.5</v>
      </c>
      <c r="P129" s="144"/>
      <c r="Q129" s="144"/>
      <c r="R129" s="145">
        <v>1</v>
      </c>
      <c r="S129" s="146"/>
      <c r="T129" s="146"/>
    </row>
    <row r="130" spans="2:20" s="1" customFormat="1" ht="34.5" customHeight="1" thickTop="1" thickBot="1" x14ac:dyDescent="0.25">
      <c r="B130" s="214"/>
      <c r="C130" s="197"/>
      <c r="D130" s="141"/>
      <c r="E130" s="44" t="s">
        <v>20</v>
      </c>
      <c r="F130" s="33" t="s">
        <v>584</v>
      </c>
      <c r="G130" s="47" t="s">
        <v>19</v>
      </c>
      <c r="H130" s="33" t="s">
        <v>585</v>
      </c>
      <c r="I130" s="47" t="s">
        <v>18</v>
      </c>
      <c r="J130" s="33" t="s">
        <v>409</v>
      </c>
      <c r="K130" s="47" t="s">
        <v>17</v>
      </c>
      <c r="L130" s="37" t="s">
        <v>582</v>
      </c>
      <c r="M130" s="47" t="s">
        <v>16</v>
      </c>
      <c r="N130" s="37" t="s">
        <v>583</v>
      </c>
      <c r="O130" s="144"/>
      <c r="P130" s="144"/>
      <c r="Q130" s="144"/>
      <c r="R130" s="145"/>
      <c r="S130" s="146"/>
      <c r="T130" s="146"/>
    </row>
    <row r="131" spans="2:20" s="1" customFormat="1" ht="34.5" customHeight="1" thickTop="1" thickBot="1" x14ac:dyDescent="0.25">
      <c r="B131" s="214"/>
      <c r="C131" s="197"/>
      <c r="D131" s="141" t="s">
        <v>257</v>
      </c>
      <c r="E131" s="167" t="s">
        <v>89</v>
      </c>
      <c r="F131" s="167"/>
      <c r="G131" s="167"/>
      <c r="H131" s="167"/>
      <c r="I131" s="167"/>
      <c r="J131" s="167"/>
      <c r="K131" s="167"/>
      <c r="L131" s="167"/>
      <c r="M131" s="167"/>
      <c r="N131" s="168"/>
      <c r="O131" s="144">
        <v>1.5</v>
      </c>
      <c r="P131" s="144"/>
      <c r="Q131" s="144"/>
      <c r="R131" s="145">
        <v>1.5</v>
      </c>
      <c r="S131" s="146"/>
      <c r="T131" s="146"/>
    </row>
    <row r="132" spans="2:20" s="1" customFormat="1" ht="34.5" customHeight="1" thickTop="1" thickBot="1" x14ac:dyDescent="0.25">
      <c r="B132" s="214"/>
      <c r="C132" s="197"/>
      <c r="D132" s="141"/>
      <c r="E132" s="44" t="s">
        <v>20</v>
      </c>
      <c r="F132" s="33" t="s">
        <v>446</v>
      </c>
      <c r="G132" s="47" t="s">
        <v>19</v>
      </c>
      <c r="H132" s="33" t="s">
        <v>410</v>
      </c>
      <c r="I132" s="47" t="s">
        <v>18</v>
      </c>
      <c r="J132" s="33" t="s">
        <v>411</v>
      </c>
      <c r="K132" s="47" t="s">
        <v>17</v>
      </c>
      <c r="L132" s="33" t="s">
        <v>90</v>
      </c>
      <c r="M132" s="47" t="s">
        <v>16</v>
      </c>
      <c r="N132" s="33" t="s">
        <v>337</v>
      </c>
      <c r="O132" s="144"/>
      <c r="P132" s="144"/>
      <c r="Q132" s="144"/>
      <c r="R132" s="145"/>
      <c r="S132" s="146"/>
      <c r="T132" s="146"/>
    </row>
    <row r="133" spans="2:20" ht="33" customHeight="1" thickTop="1" thickBot="1" x14ac:dyDescent="0.25">
      <c r="B133" s="214"/>
      <c r="C133" s="193" t="s">
        <v>22</v>
      </c>
      <c r="D133" s="195" t="s">
        <v>258</v>
      </c>
      <c r="E133" s="167" t="s">
        <v>74</v>
      </c>
      <c r="F133" s="167"/>
      <c r="G133" s="167"/>
      <c r="H133" s="167"/>
      <c r="I133" s="167"/>
      <c r="J133" s="167"/>
      <c r="K133" s="167"/>
      <c r="L133" s="167"/>
      <c r="M133" s="167"/>
      <c r="N133" s="168"/>
      <c r="O133" s="144">
        <v>1</v>
      </c>
      <c r="P133" s="144"/>
      <c r="Q133" s="144"/>
      <c r="R133" s="145">
        <v>1</v>
      </c>
      <c r="S133" s="146"/>
      <c r="T133" s="146"/>
    </row>
    <row r="134" spans="2:20" ht="33" customHeight="1" thickTop="1" thickBot="1" x14ac:dyDescent="0.25">
      <c r="B134" s="214"/>
      <c r="C134" s="194"/>
      <c r="D134" s="196"/>
      <c r="E134" s="44" t="s">
        <v>20</v>
      </c>
      <c r="F134" s="33" t="s">
        <v>88</v>
      </c>
      <c r="G134" s="47" t="s">
        <v>19</v>
      </c>
      <c r="H134" s="33" t="s">
        <v>75</v>
      </c>
      <c r="I134" s="47" t="s">
        <v>18</v>
      </c>
      <c r="J134" s="33" t="s">
        <v>76</v>
      </c>
      <c r="K134" s="47" t="s">
        <v>17</v>
      </c>
      <c r="L134" s="33" t="s">
        <v>77</v>
      </c>
      <c r="M134" s="47" t="s">
        <v>16</v>
      </c>
      <c r="N134" s="33" t="s">
        <v>81</v>
      </c>
      <c r="O134" s="144"/>
      <c r="P134" s="144"/>
      <c r="Q134" s="144"/>
      <c r="R134" s="145"/>
      <c r="S134" s="146"/>
      <c r="T134" s="146"/>
    </row>
    <row r="135" spans="2:20" ht="33" customHeight="1" thickTop="1" thickBot="1" x14ac:dyDescent="0.25">
      <c r="B135" s="214"/>
      <c r="C135" s="193" t="s">
        <v>23</v>
      </c>
      <c r="D135" s="195" t="s">
        <v>259</v>
      </c>
      <c r="E135" s="167" t="s">
        <v>78</v>
      </c>
      <c r="F135" s="167"/>
      <c r="G135" s="167"/>
      <c r="H135" s="167"/>
      <c r="I135" s="167"/>
      <c r="J135" s="167"/>
      <c r="K135" s="167"/>
      <c r="L135" s="167"/>
      <c r="M135" s="167"/>
      <c r="N135" s="168"/>
      <c r="O135" s="144">
        <v>1</v>
      </c>
      <c r="P135" s="144"/>
      <c r="Q135" s="144"/>
      <c r="R135" s="145">
        <v>1</v>
      </c>
      <c r="S135" s="146"/>
      <c r="T135" s="146"/>
    </row>
    <row r="136" spans="2:20" ht="33" customHeight="1" thickTop="1" thickBot="1" x14ac:dyDescent="0.25">
      <c r="B136" s="214"/>
      <c r="C136" s="194"/>
      <c r="D136" s="196"/>
      <c r="E136" s="44" t="s">
        <v>20</v>
      </c>
      <c r="F136" s="33" t="s">
        <v>79</v>
      </c>
      <c r="G136" s="47" t="s">
        <v>19</v>
      </c>
      <c r="H136" s="33" t="s">
        <v>80</v>
      </c>
      <c r="I136" s="47" t="s">
        <v>18</v>
      </c>
      <c r="J136" s="37" t="s">
        <v>373</v>
      </c>
      <c r="K136" s="47" t="s">
        <v>17</v>
      </c>
      <c r="L136" s="33" t="s">
        <v>338</v>
      </c>
      <c r="M136" s="47" t="s">
        <v>16</v>
      </c>
      <c r="N136" s="33" t="s">
        <v>85</v>
      </c>
      <c r="O136" s="144"/>
      <c r="P136" s="144"/>
      <c r="Q136" s="144"/>
      <c r="R136" s="145"/>
      <c r="S136" s="146"/>
      <c r="T136" s="146"/>
    </row>
    <row r="137" spans="2:20" ht="33" customHeight="1" thickTop="1" thickBot="1" x14ac:dyDescent="0.25">
      <c r="B137" s="214"/>
      <c r="C137" s="193" t="s">
        <v>24</v>
      </c>
      <c r="D137" s="195" t="s">
        <v>260</v>
      </c>
      <c r="E137" s="198" t="s">
        <v>82</v>
      </c>
      <c r="F137" s="198"/>
      <c r="G137" s="198"/>
      <c r="H137" s="198"/>
      <c r="I137" s="198"/>
      <c r="J137" s="198"/>
      <c r="K137" s="198"/>
      <c r="L137" s="198"/>
      <c r="M137" s="198"/>
      <c r="N137" s="199"/>
      <c r="O137" s="144">
        <v>1</v>
      </c>
      <c r="P137" s="144"/>
      <c r="Q137" s="144"/>
      <c r="R137" s="145">
        <v>0.5</v>
      </c>
      <c r="S137" s="146"/>
      <c r="T137" s="146"/>
    </row>
    <row r="138" spans="2:20" ht="33" customHeight="1" thickTop="1" thickBot="1" x14ac:dyDescent="0.25">
      <c r="B138" s="214"/>
      <c r="C138" s="194"/>
      <c r="D138" s="196"/>
      <c r="E138" s="45" t="s">
        <v>20</v>
      </c>
      <c r="F138" s="17" t="s">
        <v>91</v>
      </c>
      <c r="G138" s="48" t="s">
        <v>19</v>
      </c>
      <c r="H138" s="17" t="s">
        <v>83</v>
      </c>
      <c r="I138" s="47" t="s">
        <v>18</v>
      </c>
      <c r="J138" s="17" t="s">
        <v>84</v>
      </c>
      <c r="K138" s="48" t="s">
        <v>17</v>
      </c>
      <c r="L138" s="17" t="s">
        <v>86</v>
      </c>
      <c r="M138" s="48" t="s">
        <v>16</v>
      </c>
      <c r="N138" s="17" t="s">
        <v>87</v>
      </c>
      <c r="O138" s="144"/>
      <c r="P138" s="144"/>
      <c r="Q138" s="144"/>
      <c r="R138" s="172"/>
      <c r="S138" s="200"/>
      <c r="T138" s="200"/>
    </row>
    <row r="139" spans="2:20" ht="33" customHeight="1" thickTop="1" x14ac:dyDescent="0.2">
      <c r="B139" s="214"/>
      <c r="C139" s="201" t="s">
        <v>2</v>
      </c>
      <c r="D139" s="202"/>
      <c r="E139" s="205" t="s">
        <v>3</v>
      </c>
      <c r="F139" s="205"/>
      <c r="G139" s="205"/>
      <c r="H139" s="205"/>
      <c r="I139" s="205"/>
      <c r="J139" s="205"/>
      <c r="K139" s="205"/>
      <c r="L139" s="205"/>
      <c r="M139" s="205"/>
      <c r="N139" s="206"/>
      <c r="O139" s="72">
        <f>SUM(O127:Q138)</f>
        <v>8</v>
      </c>
      <c r="P139" s="61"/>
      <c r="Q139" s="73">
        <v>24</v>
      </c>
      <c r="R139" s="74">
        <f>SUM(R127:T138)</f>
        <v>7</v>
      </c>
      <c r="S139" s="75"/>
      <c r="T139" s="76">
        <v>24</v>
      </c>
    </row>
    <row r="140" spans="2:20" ht="33" customHeight="1" thickBot="1" x14ac:dyDescent="0.25">
      <c r="B140" s="194"/>
      <c r="C140" s="203"/>
      <c r="D140" s="204"/>
      <c r="E140" s="205" t="s">
        <v>4</v>
      </c>
      <c r="F140" s="205"/>
      <c r="G140" s="205"/>
      <c r="H140" s="205"/>
      <c r="I140" s="205"/>
      <c r="J140" s="205"/>
      <c r="K140" s="205"/>
      <c r="L140" s="205"/>
      <c r="M140" s="205"/>
      <c r="N140" s="206"/>
      <c r="O140" s="207">
        <f>O139/Q139</f>
        <v>0.33333333333333331</v>
      </c>
      <c r="P140" s="208"/>
      <c r="Q140" s="209"/>
      <c r="R140" s="210">
        <f>R139/T139</f>
        <v>0.29166666666666669</v>
      </c>
      <c r="S140" s="211"/>
      <c r="T140" s="212"/>
    </row>
    <row r="141" spans="2:20" ht="33" customHeight="1" thickTop="1" thickBot="1" x14ac:dyDescent="0.25">
      <c r="B141" s="213" t="s">
        <v>624</v>
      </c>
      <c r="C141" s="215" t="s">
        <v>25</v>
      </c>
      <c r="D141" s="195" t="s">
        <v>261</v>
      </c>
      <c r="E141" s="198" t="s">
        <v>96</v>
      </c>
      <c r="F141" s="198"/>
      <c r="G141" s="198"/>
      <c r="H141" s="198"/>
      <c r="I141" s="198"/>
      <c r="J141" s="198"/>
      <c r="K141" s="198"/>
      <c r="L141" s="198"/>
      <c r="M141" s="198"/>
      <c r="N141" s="199"/>
      <c r="O141" s="144">
        <v>1.5</v>
      </c>
      <c r="P141" s="144"/>
      <c r="Q141" s="144"/>
      <c r="R141" s="174">
        <v>1.5</v>
      </c>
      <c r="S141" s="216"/>
      <c r="T141" s="216"/>
    </row>
    <row r="142" spans="2:20" ht="33" customHeight="1" thickTop="1" thickBot="1" x14ac:dyDescent="0.25">
      <c r="B142" s="214"/>
      <c r="C142" s="194"/>
      <c r="D142" s="196"/>
      <c r="E142" s="45" t="s">
        <v>20</v>
      </c>
      <c r="F142" s="17" t="s">
        <v>97</v>
      </c>
      <c r="G142" s="48" t="s">
        <v>19</v>
      </c>
      <c r="H142" s="13" t="s">
        <v>98</v>
      </c>
      <c r="I142" s="47" t="s">
        <v>18</v>
      </c>
      <c r="J142" s="17" t="s">
        <v>99</v>
      </c>
      <c r="K142" s="48" t="s">
        <v>17</v>
      </c>
      <c r="L142" s="17" t="s">
        <v>299</v>
      </c>
      <c r="M142" s="48" t="s">
        <v>16</v>
      </c>
      <c r="N142" s="17" t="s">
        <v>339</v>
      </c>
      <c r="O142" s="144"/>
      <c r="P142" s="144"/>
      <c r="Q142" s="144"/>
      <c r="R142" s="145"/>
      <c r="S142" s="146"/>
      <c r="T142" s="146"/>
    </row>
    <row r="143" spans="2:20" ht="33" customHeight="1" thickTop="1" thickBot="1" x14ac:dyDescent="0.25">
      <c r="B143" s="214"/>
      <c r="C143" s="215" t="s">
        <v>107</v>
      </c>
      <c r="D143" s="195" t="s">
        <v>262</v>
      </c>
      <c r="E143" s="198" t="s">
        <v>108</v>
      </c>
      <c r="F143" s="198"/>
      <c r="G143" s="198"/>
      <c r="H143" s="198"/>
      <c r="I143" s="198"/>
      <c r="J143" s="198"/>
      <c r="K143" s="198"/>
      <c r="L143" s="198"/>
      <c r="M143" s="198"/>
      <c r="N143" s="199"/>
      <c r="O143" s="144">
        <v>1</v>
      </c>
      <c r="P143" s="144"/>
      <c r="Q143" s="144"/>
      <c r="R143" s="145">
        <v>1</v>
      </c>
      <c r="S143" s="146"/>
      <c r="T143" s="146"/>
    </row>
    <row r="144" spans="2:20" ht="33" customHeight="1" thickTop="1" thickBot="1" x14ac:dyDescent="0.25">
      <c r="B144" s="214"/>
      <c r="C144" s="217"/>
      <c r="D144" s="196"/>
      <c r="E144" s="45" t="s">
        <v>20</v>
      </c>
      <c r="F144" s="17" t="s">
        <v>412</v>
      </c>
      <c r="G144" s="48" t="s">
        <v>19</v>
      </c>
      <c r="H144" s="17" t="s">
        <v>413</v>
      </c>
      <c r="I144" s="47" t="s">
        <v>18</v>
      </c>
      <c r="J144" s="17" t="s">
        <v>414</v>
      </c>
      <c r="K144" s="48" t="s">
        <v>17</v>
      </c>
      <c r="L144" s="17" t="s">
        <v>415</v>
      </c>
      <c r="M144" s="48" t="s">
        <v>16</v>
      </c>
      <c r="N144" s="17" t="s">
        <v>113</v>
      </c>
      <c r="O144" s="144"/>
      <c r="P144" s="144"/>
      <c r="Q144" s="144"/>
      <c r="R144" s="145"/>
      <c r="S144" s="146"/>
      <c r="T144" s="146"/>
    </row>
    <row r="145" spans="2:20" ht="33" customHeight="1" thickTop="1" thickBot="1" x14ac:dyDescent="0.25">
      <c r="B145" s="214"/>
      <c r="C145" s="217"/>
      <c r="D145" s="195" t="s">
        <v>343</v>
      </c>
      <c r="E145" s="198" t="s">
        <v>109</v>
      </c>
      <c r="F145" s="198"/>
      <c r="G145" s="198"/>
      <c r="H145" s="198"/>
      <c r="I145" s="198"/>
      <c r="J145" s="198"/>
      <c r="K145" s="198"/>
      <c r="L145" s="198"/>
      <c r="M145" s="198"/>
      <c r="N145" s="199"/>
      <c r="O145" s="144">
        <v>2</v>
      </c>
      <c r="P145" s="144"/>
      <c r="Q145" s="144"/>
      <c r="R145" s="145">
        <v>1.5</v>
      </c>
      <c r="S145" s="146"/>
      <c r="T145" s="146"/>
    </row>
    <row r="146" spans="2:20" ht="33" customHeight="1" thickTop="1" thickBot="1" x14ac:dyDescent="0.25">
      <c r="B146" s="214"/>
      <c r="C146" s="218"/>
      <c r="D146" s="196"/>
      <c r="E146" s="45" t="s">
        <v>20</v>
      </c>
      <c r="F146" s="17" t="s">
        <v>110</v>
      </c>
      <c r="G146" s="48" t="s">
        <v>19</v>
      </c>
      <c r="H146" s="17" t="s">
        <v>300</v>
      </c>
      <c r="I146" s="47" t="s">
        <v>18</v>
      </c>
      <c r="J146" s="17" t="s">
        <v>111</v>
      </c>
      <c r="K146" s="48" t="s">
        <v>17</v>
      </c>
      <c r="L146" s="17" t="s">
        <v>114</v>
      </c>
      <c r="M146" s="48" t="s">
        <v>16</v>
      </c>
      <c r="N146" s="17" t="s">
        <v>112</v>
      </c>
      <c r="O146" s="144"/>
      <c r="P146" s="144"/>
      <c r="Q146" s="144"/>
      <c r="R146" s="145"/>
      <c r="S146" s="146"/>
      <c r="T146" s="146"/>
    </row>
    <row r="147" spans="2:20" ht="33" customHeight="1" thickTop="1" thickBot="1" x14ac:dyDescent="0.25">
      <c r="B147" s="214"/>
      <c r="C147" s="215" t="s">
        <v>104</v>
      </c>
      <c r="D147" s="195" t="s">
        <v>348</v>
      </c>
      <c r="E147" s="198" t="s">
        <v>100</v>
      </c>
      <c r="F147" s="198"/>
      <c r="G147" s="198"/>
      <c r="H147" s="198"/>
      <c r="I147" s="198"/>
      <c r="J147" s="198"/>
      <c r="K147" s="198"/>
      <c r="L147" s="198"/>
      <c r="M147" s="198"/>
      <c r="N147" s="199"/>
      <c r="O147" s="144">
        <v>1.5</v>
      </c>
      <c r="P147" s="144"/>
      <c r="Q147" s="144"/>
      <c r="R147" s="145">
        <v>1.5</v>
      </c>
      <c r="S147" s="146"/>
      <c r="T147" s="146"/>
    </row>
    <row r="148" spans="2:20" ht="33" customHeight="1" thickTop="1" thickBot="1" x14ac:dyDescent="0.25">
      <c r="B148" s="214"/>
      <c r="C148" s="217"/>
      <c r="D148" s="196"/>
      <c r="E148" s="44" t="s">
        <v>20</v>
      </c>
      <c r="F148" s="33" t="s">
        <v>581</v>
      </c>
      <c r="G148" s="47" t="s">
        <v>19</v>
      </c>
      <c r="H148" s="33" t="s">
        <v>101</v>
      </c>
      <c r="I148" s="47" t="s">
        <v>18</v>
      </c>
      <c r="J148" s="37" t="s">
        <v>612</v>
      </c>
      <c r="K148" s="47" t="s">
        <v>17</v>
      </c>
      <c r="L148" s="33" t="s">
        <v>102</v>
      </c>
      <c r="M148" s="47" t="s">
        <v>16</v>
      </c>
      <c r="N148" s="33" t="s">
        <v>342</v>
      </c>
      <c r="O148" s="144"/>
      <c r="P148" s="144"/>
      <c r="Q148" s="144"/>
      <c r="R148" s="145"/>
      <c r="S148" s="146"/>
      <c r="T148" s="146"/>
    </row>
    <row r="149" spans="2:20" ht="33" customHeight="1" thickTop="1" thickBot="1" x14ac:dyDescent="0.25">
      <c r="B149" s="214"/>
      <c r="C149" s="217"/>
      <c r="D149" s="195" t="s">
        <v>353</v>
      </c>
      <c r="E149" s="167" t="s">
        <v>103</v>
      </c>
      <c r="F149" s="167"/>
      <c r="G149" s="167"/>
      <c r="H149" s="167"/>
      <c r="I149" s="167"/>
      <c r="J149" s="167"/>
      <c r="K149" s="167"/>
      <c r="L149" s="167"/>
      <c r="M149" s="167"/>
      <c r="N149" s="168"/>
      <c r="O149" s="144">
        <v>1.5</v>
      </c>
      <c r="P149" s="144"/>
      <c r="Q149" s="144"/>
      <c r="R149" s="145">
        <v>1</v>
      </c>
      <c r="S149" s="146"/>
      <c r="T149" s="146"/>
    </row>
    <row r="150" spans="2:20" ht="33" customHeight="1" thickTop="1" thickBot="1" x14ac:dyDescent="0.25">
      <c r="B150" s="214"/>
      <c r="C150" s="218"/>
      <c r="D150" s="196"/>
      <c r="E150" s="44" t="s">
        <v>20</v>
      </c>
      <c r="F150" s="37" t="s">
        <v>105</v>
      </c>
      <c r="G150" s="47" t="s">
        <v>19</v>
      </c>
      <c r="H150" s="37" t="s">
        <v>106</v>
      </c>
      <c r="I150" s="47" t="s">
        <v>18</v>
      </c>
      <c r="J150" s="37" t="s">
        <v>340</v>
      </c>
      <c r="K150" s="47" t="s">
        <v>17</v>
      </c>
      <c r="L150" s="37" t="s">
        <v>301</v>
      </c>
      <c r="M150" s="47" t="s">
        <v>16</v>
      </c>
      <c r="N150" s="33" t="s">
        <v>341</v>
      </c>
      <c r="O150" s="144"/>
      <c r="P150" s="144"/>
      <c r="Q150" s="144"/>
      <c r="R150" s="145"/>
      <c r="S150" s="146"/>
      <c r="T150" s="146"/>
    </row>
    <row r="151" spans="2:20" ht="33" customHeight="1" thickTop="1" x14ac:dyDescent="0.2">
      <c r="B151" s="214"/>
      <c r="C151" s="201" t="s">
        <v>2</v>
      </c>
      <c r="D151" s="202"/>
      <c r="E151" s="205" t="s">
        <v>3</v>
      </c>
      <c r="F151" s="205"/>
      <c r="G151" s="205"/>
      <c r="H151" s="205"/>
      <c r="I151" s="205"/>
      <c r="J151" s="205"/>
      <c r="K151" s="205"/>
      <c r="L151" s="205"/>
      <c r="M151" s="205"/>
      <c r="N151" s="206"/>
      <c r="O151" s="78">
        <f>SUM(O141:Q150)</f>
        <v>7.5</v>
      </c>
      <c r="P151" s="77"/>
      <c r="Q151" s="79">
        <v>20</v>
      </c>
      <c r="R151" s="15">
        <f>SUM(R141:T150)</f>
        <v>6.5</v>
      </c>
      <c r="S151" s="8"/>
      <c r="T151" s="87">
        <f>+Q151</f>
        <v>20</v>
      </c>
    </row>
    <row r="152" spans="2:20" ht="33" customHeight="1" thickBot="1" x14ac:dyDescent="0.25">
      <c r="B152" s="194"/>
      <c r="C152" s="203"/>
      <c r="D152" s="204"/>
      <c r="E152" s="205" t="s">
        <v>4</v>
      </c>
      <c r="F152" s="205"/>
      <c r="G152" s="205"/>
      <c r="H152" s="205"/>
      <c r="I152" s="205"/>
      <c r="J152" s="205"/>
      <c r="K152" s="205"/>
      <c r="L152" s="205"/>
      <c r="M152" s="205"/>
      <c r="N152" s="206"/>
      <c r="O152" s="219">
        <f>O151/Q151</f>
        <v>0.375</v>
      </c>
      <c r="P152" s="219"/>
      <c r="Q152" s="219"/>
      <c r="R152" s="220">
        <f>R151/T151</f>
        <v>0.32500000000000001</v>
      </c>
      <c r="S152" s="220"/>
      <c r="T152" s="221"/>
    </row>
    <row r="153" spans="2:20" ht="33" customHeight="1" thickTop="1" thickBot="1" x14ac:dyDescent="0.25">
      <c r="B153" s="222" t="s">
        <v>625</v>
      </c>
      <c r="C153" s="223" t="s">
        <v>116</v>
      </c>
      <c r="D153" s="195" t="s">
        <v>357</v>
      </c>
      <c r="E153" s="198" t="s">
        <v>344</v>
      </c>
      <c r="F153" s="198"/>
      <c r="G153" s="198"/>
      <c r="H153" s="198"/>
      <c r="I153" s="198"/>
      <c r="J153" s="198"/>
      <c r="K153" s="198"/>
      <c r="L153" s="198"/>
      <c r="M153" s="198"/>
      <c r="N153" s="199"/>
      <c r="O153" s="144">
        <v>2</v>
      </c>
      <c r="P153" s="144"/>
      <c r="Q153" s="144"/>
      <c r="R153" s="145">
        <v>1.5</v>
      </c>
      <c r="S153" s="146"/>
      <c r="T153" s="146"/>
    </row>
    <row r="154" spans="2:20" ht="33" customHeight="1" thickTop="1" thickBot="1" x14ac:dyDescent="0.25">
      <c r="B154" s="214"/>
      <c r="C154" s="224"/>
      <c r="D154" s="196"/>
      <c r="E154" s="45" t="s">
        <v>20</v>
      </c>
      <c r="F154" s="17" t="s">
        <v>345</v>
      </c>
      <c r="G154" s="48" t="s">
        <v>19</v>
      </c>
      <c r="H154" s="17" t="s">
        <v>346</v>
      </c>
      <c r="I154" s="47" t="s">
        <v>18</v>
      </c>
      <c r="J154" s="17" t="s">
        <v>347</v>
      </c>
      <c r="K154" s="48" t="s">
        <v>17</v>
      </c>
      <c r="L154" s="33" t="s">
        <v>366</v>
      </c>
      <c r="M154" s="48" t="s">
        <v>16</v>
      </c>
      <c r="N154" s="17" t="s">
        <v>367</v>
      </c>
      <c r="O154" s="144"/>
      <c r="P154" s="144"/>
      <c r="Q154" s="144"/>
      <c r="R154" s="145"/>
      <c r="S154" s="146"/>
      <c r="T154" s="146"/>
    </row>
    <row r="155" spans="2:20" ht="33" customHeight="1" thickTop="1" thickBot="1" x14ac:dyDescent="0.25">
      <c r="B155" s="214"/>
      <c r="C155" s="224"/>
      <c r="D155" s="195" t="s">
        <v>361</v>
      </c>
      <c r="E155" s="198" t="s">
        <v>349</v>
      </c>
      <c r="F155" s="198"/>
      <c r="G155" s="198"/>
      <c r="H155" s="198"/>
      <c r="I155" s="198"/>
      <c r="J155" s="198"/>
      <c r="K155" s="198"/>
      <c r="L155" s="198"/>
      <c r="M155" s="198"/>
      <c r="N155" s="199"/>
      <c r="O155" s="144">
        <v>1.5</v>
      </c>
      <c r="P155" s="144"/>
      <c r="Q155" s="144"/>
      <c r="R155" s="145">
        <v>1</v>
      </c>
      <c r="S155" s="146"/>
      <c r="T155" s="146"/>
    </row>
    <row r="156" spans="2:20" ht="33" customHeight="1" thickTop="1" thickBot="1" x14ac:dyDescent="0.25">
      <c r="B156" s="214"/>
      <c r="C156" s="224"/>
      <c r="D156" s="196"/>
      <c r="E156" s="45" t="s">
        <v>20</v>
      </c>
      <c r="F156" s="17" t="s">
        <v>350</v>
      </c>
      <c r="G156" s="48" t="s">
        <v>19</v>
      </c>
      <c r="H156" s="13" t="s">
        <v>351</v>
      </c>
      <c r="I156" s="47" t="s">
        <v>18</v>
      </c>
      <c r="J156" s="13" t="s">
        <v>591</v>
      </c>
      <c r="K156" s="48" t="s">
        <v>17</v>
      </c>
      <c r="L156" s="13" t="s">
        <v>592</v>
      </c>
      <c r="M156" s="48" t="s">
        <v>16</v>
      </c>
      <c r="N156" s="13" t="s">
        <v>352</v>
      </c>
      <c r="O156" s="144"/>
      <c r="P156" s="144"/>
      <c r="Q156" s="144"/>
      <c r="R156" s="145"/>
      <c r="S156" s="146"/>
      <c r="T156" s="146"/>
    </row>
    <row r="157" spans="2:20" ht="33" customHeight="1" thickTop="1" thickBot="1" x14ac:dyDescent="0.25">
      <c r="B157" s="214"/>
      <c r="C157" s="224"/>
      <c r="D157" s="195" t="s">
        <v>263</v>
      </c>
      <c r="E157" s="226" t="s">
        <v>354</v>
      </c>
      <c r="F157" s="227"/>
      <c r="G157" s="227"/>
      <c r="H157" s="227"/>
      <c r="I157" s="227"/>
      <c r="J157" s="227"/>
      <c r="K157" s="227"/>
      <c r="L157" s="227"/>
      <c r="M157" s="227"/>
      <c r="N157" s="227"/>
      <c r="O157" s="144">
        <v>2</v>
      </c>
      <c r="P157" s="144"/>
      <c r="Q157" s="144"/>
      <c r="R157" s="145">
        <v>1</v>
      </c>
      <c r="S157" s="146"/>
      <c r="T157" s="146"/>
    </row>
    <row r="158" spans="2:20" ht="33" customHeight="1" thickTop="1" thickBot="1" x14ac:dyDescent="0.25">
      <c r="B158" s="214"/>
      <c r="C158" s="225"/>
      <c r="D158" s="196"/>
      <c r="E158" s="45" t="s">
        <v>20</v>
      </c>
      <c r="F158" s="17" t="s">
        <v>586</v>
      </c>
      <c r="G158" s="48" t="s">
        <v>19</v>
      </c>
      <c r="H158" s="17" t="s">
        <v>117</v>
      </c>
      <c r="I158" s="47" t="s">
        <v>18</v>
      </c>
      <c r="J158" s="17" t="s">
        <v>355</v>
      </c>
      <c r="K158" s="48" t="s">
        <v>17</v>
      </c>
      <c r="L158" s="13" t="s">
        <v>356</v>
      </c>
      <c r="M158" s="48" t="s">
        <v>16</v>
      </c>
      <c r="N158" s="17" t="s">
        <v>118</v>
      </c>
      <c r="O158" s="144"/>
      <c r="P158" s="144"/>
      <c r="Q158" s="144"/>
      <c r="R158" s="145"/>
      <c r="S158" s="146"/>
      <c r="T158" s="146"/>
    </row>
    <row r="159" spans="2:20" ht="33" customHeight="1" thickTop="1" thickBot="1" x14ac:dyDescent="0.25">
      <c r="B159" s="214"/>
      <c r="C159" s="222" t="s">
        <v>119</v>
      </c>
      <c r="D159" s="195" t="s">
        <v>264</v>
      </c>
      <c r="E159" s="198" t="s">
        <v>358</v>
      </c>
      <c r="F159" s="198"/>
      <c r="G159" s="198"/>
      <c r="H159" s="198"/>
      <c r="I159" s="198"/>
      <c r="J159" s="198"/>
      <c r="K159" s="198"/>
      <c r="L159" s="198"/>
      <c r="M159" s="198"/>
      <c r="N159" s="199"/>
      <c r="O159" s="144">
        <v>1.5</v>
      </c>
      <c r="P159" s="144"/>
      <c r="Q159" s="144"/>
      <c r="R159" s="145">
        <v>1.5</v>
      </c>
      <c r="S159" s="146"/>
      <c r="T159" s="146"/>
    </row>
    <row r="160" spans="2:20" ht="33" customHeight="1" thickTop="1" thickBot="1" x14ac:dyDescent="0.25">
      <c r="B160" s="214"/>
      <c r="C160" s="228"/>
      <c r="D160" s="196"/>
      <c r="E160" s="45" t="s">
        <v>20</v>
      </c>
      <c r="F160" s="13" t="s">
        <v>588</v>
      </c>
      <c r="G160" s="48" t="s">
        <v>19</v>
      </c>
      <c r="H160" s="13" t="s">
        <v>587</v>
      </c>
      <c r="I160" s="47" t="s">
        <v>18</v>
      </c>
      <c r="J160" s="13" t="s">
        <v>359</v>
      </c>
      <c r="K160" s="48" t="s">
        <v>17</v>
      </c>
      <c r="L160" s="17" t="s">
        <v>360</v>
      </c>
      <c r="M160" s="48" t="s">
        <v>16</v>
      </c>
      <c r="N160" s="17" t="s">
        <v>115</v>
      </c>
      <c r="O160" s="144"/>
      <c r="P160" s="144"/>
      <c r="Q160" s="144"/>
      <c r="R160" s="145"/>
      <c r="S160" s="146"/>
      <c r="T160" s="146"/>
    </row>
    <row r="161" spans="2:20" ht="33" customHeight="1" thickTop="1" thickBot="1" x14ac:dyDescent="0.25">
      <c r="B161" s="214"/>
      <c r="C161" s="228"/>
      <c r="D161" s="195" t="s">
        <v>265</v>
      </c>
      <c r="E161" s="226" t="s">
        <v>362</v>
      </c>
      <c r="F161" s="227"/>
      <c r="G161" s="227"/>
      <c r="H161" s="227"/>
      <c r="I161" s="227"/>
      <c r="J161" s="227"/>
      <c r="K161" s="227"/>
      <c r="L161" s="227"/>
      <c r="M161" s="227"/>
      <c r="N161" s="227"/>
      <c r="O161" s="144">
        <v>1.5</v>
      </c>
      <c r="P161" s="144"/>
      <c r="Q161" s="144"/>
      <c r="R161" s="145">
        <v>1.5</v>
      </c>
      <c r="S161" s="146"/>
      <c r="T161" s="146"/>
    </row>
    <row r="162" spans="2:20" ht="33" customHeight="1" thickTop="1" thickBot="1" x14ac:dyDescent="0.25">
      <c r="B162" s="214"/>
      <c r="C162" s="229"/>
      <c r="D162" s="196"/>
      <c r="E162" s="45" t="s">
        <v>20</v>
      </c>
      <c r="F162" s="17" t="s">
        <v>589</v>
      </c>
      <c r="G162" s="48" t="s">
        <v>19</v>
      </c>
      <c r="H162" s="13" t="s">
        <v>590</v>
      </c>
      <c r="I162" s="47" t="s">
        <v>18</v>
      </c>
      <c r="J162" s="13" t="s">
        <v>363</v>
      </c>
      <c r="K162" s="48" t="s">
        <v>17</v>
      </c>
      <c r="L162" s="17" t="s">
        <v>364</v>
      </c>
      <c r="M162" s="48" t="s">
        <v>16</v>
      </c>
      <c r="N162" s="17" t="s">
        <v>365</v>
      </c>
      <c r="O162" s="144"/>
      <c r="P162" s="144"/>
      <c r="Q162" s="144"/>
      <c r="R162" s="145"/>
      <c r="S162" s="146"/>
      <c r="T162" s="146"/>
    </row>
    <row r="163" spans="2:20" ht="33" customHeight="1" thickTop="1" x14ac:dyDescent="0.2">
      <c r="B163" s="214"/>
      <c r="C163" s="201" t="s">
        <v>2</v>
      </c>
      <c r="D163" s="202"/>
      <c r="E163" s="205" t="s">
        <v>3</v>
      </c>
      <c r="F163" s="205"/>
      <c r="G163" s="205"/>
      <c r="H163" s="205"/>
      <c r="I163" s="205"/>
      <c r="J163" s="205"/>
      <c r="K163" s="205"/>
      <c r="L163" s="205"/>
      <c r="M163" s="205"/>
      <c r="N163" s="206"/>
      <c r="O163" s="78">
        <f>SUM(O153:Q162)</f>
        <v>8.5</v>
      </c>
      <c r="P163" s="77"/>
      <c r="Q163" s="79">
        <v>20</v>
      </c>
      <c r="R163" s="15">
        <f>SUM(R153:T162)</f>
        <v>6.5</v>
      </c>
      <c r="S163" s="8"/>
      <c r="T163" s="87">
        <f>+Q163</f>
        <v>20</v>
      </c>
    </row>
    <row r="164" spans="2:20" ht="33" customHeight="1" thickBot="1" x14ac:dyDescent="0.25">
      <c r="B164" s="194"/>
      <c r="C164" s="203"/>
      <c r="D164" s="204"/>
      <c r="E164" s="205" t="s">
        <v>4</v>
      </c>
      <c r="F164" s="205"/>
      <c r="G164" s="205"/>
      <c r="H164" s="205"/>
      <c r="I164" s="205"/>
      <c r="J164" s="205"/>
      <c r="K164" s="205"/>
      <c r="L164" s="205"/>
      <c r="M164" s="205"/>
      <c r="N164" s="206"/>
      <c r="O164" s="219">
        <f>O163/Q163</f>
        <v>0.42499999999999999</v>
      </c>
      <c r="P164" s="219"/>
      <c r="Q164" s="219"/>
      <c r="R164" s="220">
        <f>R163/T163</f>
        <v>0.32500000000000001</v>
      </c>
      <c r="S164" s="220"/>
      <c r="T164" s="221"/>
    </row>
    <row r="165" spans="2:20" ht="33" customHeight="1" thickTop="1" thickBot="1" x14ac:dyDescent="0.25">
      <c r="B165" s="237" t="s">
        <v>626</v>
      </c>
      <c r="C165" s="230" t="s">
        <v>28</v>
      </c>
      <c r="D165" s="195" t="s">
        <v>266</v>
      </c>
      <c r="E165" s="198" t="s">
        <v>120</v>
      </c>
      <c r="F165" s="198"/>
      <c r="G165" s="198"/>
      <c r="H165" s="198"/>
      <c r="I165" s="198"/>
      <c r="J165" s="198"/>
      <c r="K165" s="198"/>
      <c r="L165" s="198"/>
      <c r="M165" s="198"/>
      <c r="N165" s="199"/>
      <c r="O165" s="144">
        <v>1.5</v>
      </c>
      <c r="P165" s="144"/>
      <c r="Q165" s="144"/>
      <c r="R165" s="145">
        <v>1</v>
      </c>
      <c r="S165" s="146"/>
      <c r="T165" s="146"/>
    </row>
    <row r="166" spans="2:20" ht="33" customHeight="1" thickTop="1" thickBot="1" x14ac:dyDescent="0.25">
      <c r="B166" s="214"/>
      <c r="C166" s="231"/>
      <c r="D166" s="196"/>
      <c r="E166" s="45" t="s">
        <v>20</v>
      </c>
      <c r="F166" s="17" t="s">
        <v>125</v>
      </c>
      <c r="G166" s="48" t="s">
        <v>19</v>
      </c>
      <c r="H166" s="13" t="s">
        <v>121</v>
      </c>
      <c r="I166" s="47" t="s">
        <v>18</v>
      </c>
      <c r="J166" s="13" t="s">
        <v>122</v>
      </c>
      <c r="K166" s="48" t="s">
        <v>17</v>
      </c>
      <c r="L166" s="17" t="s">
        <v>127</v>
      </c>
      <c r="M166" s="48" t="s">
        <v>16</v>
      </c>
      <c r="N166" s="17" t="s">
        <v>123</v>
      </c>
      <c r="O166" s="144"/>
      <c r="P166" s="144"/>
      <c r="Q166" s="144"/>
      <c r="R166" s="145"/>
      <c r="S166" s="146"/>
      <c r="T166" s="146"/>
    </row>
    <row r="167" spans="2:20" ht="33" customHeight="1" thickTop="1" thickBot="1" x14ac:dyDescent="0.25">
      <c r="B167" s="214"/>
      <c r="C167" s="231"/>
      <c r="D167" s="195" t="s">
        <v>267</v>
      </c>
      <c r="E167" s="198" t="s">
        <v>133</v>
      </c>
      <c r="F167" s="198"/>
      <c r="G167" s="198"/>
      <c r="H167" s="198"/>
      <c r="I167" s="198"/>
      <c r="J167" s="198"/>
      <c r="K167" s="198"/>
      <c r="L167" s="198"/>
      <c r="M167" s="198"/>
      <c r="N167" s="199"/>
      <c r="O167" s="144">
        <v>1.5</v>
      </c>
      <c r="P167" s="144"/>
      <c r="Q167" s="144"/>
      <c r="R167" s="145">
        <v>1.5</v>
      </c>
      <c r="S167" s="146"/>
      <c r="T167" s="146"/>
    </row>
    <row r="168" spans="2:20" ht="33" customHeight="1" thickTop="1" thickBot="1" x14ac:dyDescent="0.25">
      <c r="B168" s="214"/>
      <c r="C168" s="232"/>
      <c r="D168" s="196"/>
      <c r="E168" s="45" t="s">
        <v>20</v>
      </c>
      <c r="F168" s="17" t="s">
        <v>138</v>
      </c>
      <c r="G168" s="48" t="s">
        <v>19</v>
      </c>
      <c r="H168" s="17" t="s">
        <v>139</v>
      </c>
      <c r="I168" s="47" t="s">
        <v>18</v>
      </c>
      <c r="J168" s="17" t="s">
        <v>447</v>
      </c>
      <c r="K168" s="48" t="s">
        <v>17</v>
      </c>
      <c r="L168" s="13" t="s">
        <v>140</v>
      </c>
      <c r="M168" s="48" t="s">
        <v>16</v>
      </c>
      <c r="N168" s="17" t="s">
        <v>141</v>
      </c>
      <c r="O168" s="144"/>
      <c r="P168" s="144"/>
      <c r="Q168" s="144"/>
      <c r="R168" s="145"/>
      <c r="S168" s="146"/>
      <c r="T168" s="146"/>
    </row>
    <row r="169" spans="2:20" ht="33" customHeight="1" thickTop="1" thickBot="1" x14ac:dyDescent="0.25">
      <c r="B169" s="214"/>
      <c r="C169" s="230" t="s">
        <v>142</v>
      </c>
      <c r="D169" s="195" t="s">
        <v>268</v>
      </c>
      <c r="E169" s="198" t="s">
        <v>302</v>
      </c>
      <c r="F169" s="198"/>
      <c r="G169" s="198"/>
      <c r="H169" s="198"/>
      <c r="I169" s="198"/>
      <c r="J169" s="198"/>
      <c r="K169" s="198"/>
      <c r="L169" s="198"/>
      <c r="M169" s="198"/>
      <c r="N169" s="199"/>
      <c r="O169" s="144">
        <v>1.5</v>
      </c>
      <c r="P169" s="144"/>
      <c r="Q169" s="144"/>
      <c r="R169" s="145">
        <v>1.5</v>
      </c>
      <c r="S169" s="146"/>
      <c r="T169" s="146"/>
    </row>
    <row r="170" spans="2:20" ht="33" customHeight="1" thickTop="1" thickBot="1" x14ac:dyDescent="0.25">
      <c r="B170" s="214"/>
      <c r="C170" s="231"/>
      <c r="D170" s="196"/>
      <c r="E170" s="45" t="s">
        <v>20</v>
      </c>
      <c r="F170" s="17" t="s">
        <v>124</v>
      </c>
      <c r="G170" s="48" t="s">
        <v>19</v>
      </c>
      <c r="H170" s="17" t="s">
        <v>126</v>
      </c>
      <c r="I170" s="47" t="s">
        <v>18</v>
      </c>
      <c r="J170" s="17" t="s">
        <v>26</v>
      </c>
      <c r="K170" s="48" t="s">
        <v>17</v>
      </c>
      <c r="L170" s="17" t="s">
        <v>41</v>
      </c>
      <c r="M170" s="48" t="s">
        <v>16</v>
      </c>
      <c r="N170" s="17" t="s">
        <v>128</v>
      </c>
      <c r="O170" s="144"/>
      <c r="P170" s="144"/>
      <c r="Q170" s="144"/>
      <c r="R170" s="145"/>
      <c r="S170" s="146"/>
      <c r="T170" s="146"/>
    </row>
    <row r="171" spans="2:20" ht="33" customHeight="1" thickTop="1" thickBot="1" x14ac:dyDescent="0.25">
      <c r="B171" s="214"/>
      <c r="C171" s="231"/>
      <c r="D171" s="195" t="s">
        <v>269</v>
      </c>
      <c r="E171" s="198" t="s">
        <v>303</v>
      </c>
      <c r="F171" s="198"/>
      <c r="G171" s="198"/>
      <c r="H171" s="198"/>
      <c r="I171" s="198"/>
      <c r="J171" s="198"/>
      <c r="K171" s="198"/>
      <c r="L171" s="198"/>
      <c r="M171" s="198"/>
      <c r="N171" s="199"/>
      <c r="O171" s="144">
        <v>1</v>
      </c>
      <c r="P171" s="144"/>
      <c r="Q171" s="144"/>
      <c r="R171" s="145">
        <v>1</v>
      </c>
      <c r="S171" s="146"/>
      <c r="T171" s="146"/>
    </row>
    <row r="172" spans="2:20" ht="33" customHeight="1" thickTop="1" thickBot="1" x14ac:dyDescent="0.25">
      <c r="B172" s="214"/>
      <c r="C172" s="231"/>
      <c r="D172" s="196"/>
      <c r="E172" s="45" t="s">
        <v>20</v>
      </c>
      <c r="F172" s="17" t="s">
        <v>129</v>
      </c>
      <c r="G172" s="48" t="s">
        <v>19</v>
      </c>
      <c r="H172" s="17" t="s">
        <v>130</v>
      </c>
      <c r="I172" s="47" t="s">
        <v>18</v>
      </c>
      <c r="J172" s="13" t="s">
        <v>131</v>
      </c>
      <c r="K172" s="48" t="s">
        <v>17</v>
      </c>
      <c r="L172" s="17" t="s">
        <v>27</v>
      </c>
      <c r="M172" s="48" t="s">
        <v>16</v>
      </c>
      <c r="N172" s="17" t="s">
        <v>132</v>
      </c>
      <c r="O172" s="144"/>
      <c r="P172" s="144"/>
      <c r="Q172" s="144"/>
      <c r="R172" s="145"/>
      <c r="S172" s="146"/>
      <c r="T172" s="146"/>
    </row>
    <row r="173" spans="2:20" ht="33" customHeight="1" thickTop="1" thickBot="1" x14ac:dyDescent="0.25">
      <c r="B173" s="214"/>
      <c r="C173" s="231"/>
      <c r="D173" s="195" t="s">
        <v>270</v>
      </c>
      <c r="E173" s="198" t="s">
        <v>304</v>
      </c>
      <c r="F173" s="198"/>
      <c r="G173" s="198"/>
      <c r="H173" s="198"/>
      <c r="I173" s="198"/>
      <c r="J173" s="198"/>
      <c r="K173" s="198"/>
      <c r="L173" s="198"/>
      <c r="M173" s="198"/>
      <c r="N173" s="199"/>
      <c r="O173" s="144">
        <v>1</v>
      </c>
      <c r="P173" s="144"/>
      <c r="Q173" s="144"/>
      <c r="R173" s="145">
        <v>0.5</v>
      </c>
      <c r="S173" s="146"/>
      <c r="T173" s="146"/>
    </row>
    <row r="174" spans="2:20" ht="33" customHeight="1" thickTop="1" thickBot="1" x14ac:dyDescent="0.25">
      <c r="B174" s="214"/>
      <c r="C174" s="232"/>
      <c r="D174" s="196"/>
      <c r="E174" s="45" t="s">
        <v>20</v>
      </c>
      <c r="F174" s="17" t="s">
        <v>603</v>
      </c>
      <c r="G174" s="48" t="s">
        <v>19</v>
      </c>
      <c r="H174" s="17" t="s">
        <v>134</v>
      </c>
      <c r="I174" s="47" t="s">
        <v>18</v>
      </c>
      <c r="J174" s="17" t="s">
        <v>135</v>
      </c>
      <c r="K174" s="48" t="s">
        <v>17</v>
      </c>
      <c r="L174" s="17" t="s">
        <v>136</v>
      </c>
      <c r="M174" s="48" t="s">
        <v>16</v>
      </c>
      <c r="N174" s="17" t="s">
        <v>137</v>
      </c>
      <c r="O174" s="144"/>
      <c r="P174" s="144"/>
      <c r="Q174" s="144"/>
      <c r="R174" s="145"/>
      <c r="S174" s="146"/>
      <c r="T174" s="146"/>
    </row>
    <row r="175" spans="2:20" ht="33" customHeight="1" thickTop="1" x14ac:dyDescent="0.2">
      <c r="B175" s="214"/>
      <c r="C175" s="201" t="s">
        <v>2</v>
      </c>
      <c r="D175" s="202"/>
      <c r="E175" s="205" t="s">
        <v>3</v>
      </c>
      <c r="F175" s="205"/>
      <c r="G175" s="205"/>
      <c r="H175" s="205"/>
      <c r="I175" s="205"/>
      <c r="J175" s="205"/>
      <c r="K175" s="205"/>
      <c r="L175" s="205"/>
      <c r="M175" s="205"/>
      <c r="N175" s="206"/>
      <c r="O175" s="78">
        <f>SUM(O165:Q174)</f>
        <v>6.5</v>
      </c>
      <c r="P175" s="77"/>
      <c r="Q175" s="79">
        <v>20</v>
      </c>
      <c r="R175" s="15">
        <f>SUM(R165:T174)</f>
        <v>5.5</v>
      </c>
      <c r="S175" s="8"/>
      <c r="T175" s="87">
        <f>+Q175</f>
        <v>20</v>
      </c>
    </row>
    <row r="176" spans="2:20" ht="33" customHeight="1" thickBot="1" x14ac:dyDescent="0.25">
      <c r="B176" s="194"/>
      <c r="C176" s="203"/>
      <c r="D176" s="204"/>
      <c r="E176" s="205" t="s">
        <v>4</v>
      </c>
      <c r="F176" s="205"/>
      <c r="G176" s="205"/>
      <c r="H176" s="205"/>
      <c r="I176" s="205"/>
      <c r="J176" s="205"/>
      <c r="K176" s="205"/>
      <c r="L176" s="205"/>
      <c r="M176" s="205"/>
      <c r="N176" s="206"/>
      <c r="O176" s="219">
        <f>O175/Q175</f>
        <v>0.32500000000000001</v>
      </c>
      <c r="P176" s="219"/>
      <c r="Q176" s="219"/>
      <c r="R176" s="220">
        <f>R175/T175</f>
        <v>0.27500000000000002</v>
      </c>
      <c r="S176" s="220"/>
      <c r="T176" s="221"/>
    </row>
    <row r="177" spans="2:20" ht="33" customHeight="1" thickTop="1" thickBot="1" x14ac:dyDescent="0.25">
      <c r="B177" s="233" t="s">
        <v>622</v>
      </c>
      <c r="C177" s="234" t="s">
        <v>9</v>
      </c>
      <c r="D177" s="141" t="s">
        <v>271</v>
      </c>
      <c r="E177" s="142" t="s">
        <v>332</v>
      </c>
      <c r="F177" s="142"/>
      <c r="G177" s="142"/>
      <c r="H177" s="142"/>
      <c r="I177" s="142"/>
      <c r="J177" s="142"/>
      <c r="K177" s="142"/>
      <c r="L177" s="142"/>
      <c r="M177" s="142"/>
      <c r="N177" s="143"/>
      <c r="O177" s="144">
        <v>2</v>
      </c>
      <c r="P177" s="144"/>
      <c r="Q177" s="144"/>
      <c r="R177" s="145">
        <v>1.5</v>
      </c>
      <c r="S177" s="146"/>
      <c r="T177" s="146"/>
    </row>
    <row r="178" spans="2:20" ht="33" customHeight="1" thickTop="1" thickBot="1" x14ac:dyDescent="0.25">
      <c r="B178" s="233"/>
      <c r="C178" s="235"/>
      <c r="D178" s="141"/>
      <c r="E178" s="44" t="s">
        <v>20</v>
      </c>
      <c r="F178" s="37" t="s">
        <v>601</v>
      </c>
      <c r="G178" s="47" t="s">
        <v>19</v>
      </c>
      <c r="H178" s="37" t="s">
        <v>396</v>
      </c>
      <c r="I178" s="47" t="s">
        <v>18</v>
      </c>
      <c r="J178" s="37" t="s">
        <v>602</v>
      </c>
      <c r="K178" s="47" t="s">
        <v>17</v>
      </c>
      <c r="L178" s="37" t="s">
        <v>333</v>
      </c>
      <c r="M178" s="47" t="s">
        <v>16</v>
      </c>
      <c r="N178" s="33" t="s">
        <v>370</v>
      </c>
      <c r="O178" s="144"/>
      <c r="P178" s="144"/>
      <c r="Q178" s="144"/>
      <c r="R178" s="145"/>
      <c r="S178" s="146"/>
      <c r="T178" s="146"/>
    </row>
    <row r="179" spans="2:20" ht="33" customHeight="1" thickTop="1" thickBot="1" x14ac:dyDescent="0.25">
      <c r="B179" s="233"/>
      <c r="C179" s="235"/>
      <c r="D179" s="141" t="s">
        <v>272</v>
      </c>
      <c r="E179" s="167" t="s">
        <v>66</v>
      </c>
      <c r="F179" s="167"/>
      <c r="G179" s="167"/>
      <c r="H179" s="167"/>
      <c r="I179" s="167"/>
      <c r="J179" s="167"/>
      <c r="K179" s="167"/>
      <c r="L179" s="167"/>
      <c r="M179" s="167"/>
      <c r="N179" s="168"/>
      <c r="O179" s="144">
        <v>2</v>
      </c>
      <c r="P179" s="144"/>
      <c r="Q179" s="144"/>
      <c r="R179" s="145">
        <v>1.5</v>
      </c>
      <c r="S179" s="146"/>
      <c r="T179" s="146"/>
    </row>
    <row r="180" spans="2:20" ht="33" customHeight="1" thickTop="1" thickBot="1" x14ac:dyDescent="0.25">
      <c r="B180" s="233"/>
      <c r="C180" s="235"/>
      <c r="D180" s="141"/>
      <c r="E180" s="44" t="s">
        <v>20</v>
      </c>
      <c r="F180" s="37" t="s">
        <v>600</v>
      </c>
      <c r="G180" s="47" t="s">
        <v>19</v>
      </c>
      <c r="H180" s="37" t="s">
        <v>398</v>
      </c>
      <c r="I180" s="47" t="s">
        <v>18</v>
      </c>
      <c r="J180" s="37" t="s">
        <v>397</v>
      </c>
      <c r="K180" s="47" t="s">
        <v>17</v>
      </c>
      <c r="L180" s="37" t="s">
        <v>544</v>
      </c>
      <c r="M180" s="47" t="s">
        <v>16</v>
      </c>
      <c r="N180" s="37" t="s">
        <v>545</v>
      </c>
      <c r="O180" s="144"/>
      <c r="P180" s="144"/>
      <c r="Q180" s="144"/>
      <c r="R180" s="145"/>
      <c r="S180" s="146"/>
      <c r="T180" s="146"/>
    </row>
    <row r="181" spans="2:20" ht="33" customHeight="1" thickTop="1" thickBot="1" x14ac:dyDescent="0.25">
      <c r="B181" s="233"/>
      <c r="C181" s="235"/>
      <c r="D181" s="141" t="s">
        <v>273</v>
      </c>
      <c r="E181" s="142" t="s">
        <v>399</v>
      </c>
      <c r="F181" s="142"/>
      <c r="G181" s="239"/>
      <c r="H181" s="142"/>
      <c r="I181" s="142"/>
      <c r="J181" s="142"/>
      <c r="K181" s="142"/>
      <c r="L181" s="142"/>
      <c r="M181" s="142"/>
      <c r="N181" s="143"/>
      <c r="O181" s="144">
        <v>1.5</v>
      </c>
      <c r="P181" s="144"/>
      <c r="Q181" s="144"/>
      <c r="R181" s="145">
        <v>1.5</v>
      </c>
      <c r="S181" s="146"/>
      <c r="T181" s="146"/>
    </row>
    <row r="182" spans="2:20" ht="33" customHeight="1" thickTop="1" thickBot="1" x14ac:dyDescent="0.25">
      <c r="B182" s="233"/>
      <c r="C182" s="235"/>
      <c r="D182" s="141"/>
      <c r="E182" s="44" t="s">
        <v>20</v>
      </c>
      <c r="F182" s="37" t="s">
        <v>400</v>
      </c>
      <c r="G182" s="47" t="s">
        <v>19</v>
      </c>
      <c r="H182" s="37" t="s">
        <v>401</v>
      </c>
      <c r="I182" s="47" t="s">
        <v>18</v>
      </c>
      <c r="J182" s="37" t="s">
        <v>546</v>
      </c>
      <c r="K182" s="47" t="s">
        <v>17</v>
      </c>
      <c r="L182" s="37" t="s">
        <v>402</v>
      </c>
      <c r="M182" s="47" t="s">
        <v>16</v>
      </c>
      <c r="N182" s="37" t="s">
        <v>334</v>
      </c>
      <c r="O182" s="144"/>
      <c r="P182" s="144"/>
      <c r="Q182" s="144"/>
      <c r="R182" s="145"/>
      <c r="S182" s="146"/>
      <c r="T182" s="146"/>
    </row>
    <row r="183" spans="2:20" ht="33" customHeight="1" thickTop="1" thickBot="1" x14ac:dyDescent="0.25">
      <c r="B183" s="233"/>
      <c r="C183" s="235"/>
      <c r="D183" s="141" t="s">
        <v>274</v>
      </c>
      <c r="E183" s="167" t="s">
        <v>241</v>
      </c>
      <c r="F183" s="167"/>
      <c r="G183" s="238"/>
      <c r="H183" s="167"/>
      <c r="I183" s="167"/>
      <c r="J183" s="167"/>
      <c r="K183" s="167"/>
      <c r="L183" s="167"/>
      <c r="M183" s="167"/>
      <c r="N183" s="168"/>
      <c r="O183" s="144">
        <v>1.5</v>
      </c>
      <c r="P183" s="144"/>
      <c r="Q183" s="144"/>
      <c r="R183" s="145">
        <v>1.5</v>
      </c>
      <c r="S183" s="146"/>
      <c r="T183" s="146"/>
    </row>
    <row r="184" spans="2:20" ht="33" customHeight="1" thickTop="1" thickBot="1" x14ac:dyDescent="0.25">
      <c r="B184" s="233"/>
      <c r="C184" s="235"/>
      <c r="D184" s="141"/>
      <c r="E184" s="44" t="s">
        <v>20</v>
      </c>
      <c r="F184" s="33" t="s">
        <v>403</v>
      </c>
      <c r="G184" s="47" t="s">
        <v>19</v>
      </c>
      <c r="H184" s="33" t="s">
        <v>404</v>
      </c>
      <c r="I184" s="47" t="s">
        <v>18</v>
      </c>
      <c r="J184" s="33" t="s">
        <v>405</v>
      </c>
      <c r="K184" s="47" t="s">
        <v>17</v>
      </c>
      <c r="L184" s="33" t="s">
        <v>242</v>
      </c>
      <c r="M184" s="47" t="s">
        <v>16</v>
      </c>
      <c r="N184" s="33" t="s">
        <v>335</v>
      </c>
      <c r="O184" s="144"/>
      <c r="P184" s="144"/>
      <c r="Q184" s="144"/>
      <c r="R184" s="145"/>
      <c r="S184" s="146"/>
      <c r="T184" s="146"/>
    </row>
    <row r="185" spans="2:20" ht="33" customHeight="1" thickTop="1" thickBot="1" x14ac:dyDescent="0.25">
      <c r="B185" s="233"/>
      <c r="C185" s="235"/>
      <c r="D185" s="141" t="s">
        <v>275</v>
      </c>
      <c r="E185" s="167" t="s">
        <v>65</v>
      </c>
      <c r="F185" s="167"/>
      <c r="G185" s="238"/>
      <c r="H185" s="167"/>
      <c r="I185" s="167"/>
      <c r="J185" s="167"/>
      <c r="K185" s="167"/>
      <c r="L185" s="167"/>
      <c r="M185" s="167"/>
      <c r="N185" s="168"/>
      <c r="O185" s="144">
        <v>1.5</v>
      </c>
      <c r="P185" s="144"/>
      <c r="Q185" s="144"/>
      <c r="R185" s="145">
        <v>1.5</v>
      </c>
      <c r="S185" s="146"/>
      <c r="T185" s="146"/>
    </row>
    <row r="186" spans="2:20" ht="33" customHeight="1" thickTop="1" thickBot="1" x14ac:dyDescent="0.25">
      <c r="B186" s="233"/>
      <c r="C186" s="236"/>
      <c r="D186" s="141"/>
      <c r="E186" s="44" t="s">
        <v>20</v>
      </c>
      <c r="F186" s="33" t="s">
        <v>432</v>
      </c>
      <c r="G186" s="47" t="s">
        <v>19</v>
      </c>
      <c r="H186" s="33" t="s">
        <v>406</v>
      </c>
      <c r="I186" s="47" t="s">
        <v>18</v>
      </c>
      <c r="J186" s="33" t="s">
        <v>407</v>
      </c>
      <c r="K186" s="47" t="s">
        <v>17</v>
      </c>
      <c r="L186" s="33" t="s">
        <v>433</v>
      </c>
      <c r="M186" s="47" t="s">
        <v>16</v>
      </c>
      <c r="N186" s="33" t="s">
        <v>336</v>
      </c>
      <c r="O186" s="144"/>
      <c r="P186" s="144"/>
      <c r="Q186" s="144"/>
      <c r="R186" s="145"/>
      <c r="S186" s="146"/>
      <c r="T186" s="146"/>
    </row>
    <row r="187" spans="2:20" ht="33" customHeight="1" thickTop="1" x14ac:dyDescent="0.2">
      <c r="B187" s="233"/>
      <c r="C187" s="156" t="s">
        <v>2</v>
      </c>
      <c r="D187" s="156"/>
      <c r="E187" s="157" t="s">
        <v>3</v>
      </c>
      <c r="F187" s="157"/>
      <c r="G187" s="157"/>
      <c r="H187" s="157"/>
      <c r="I187" s="157"/>
      <c r="J187" s="157"/>
      <c r="K187" s="157"/>
      <c r="L187" s="157"/>
      <c r="M187" s="157"/>
      <c r="N187" s="158"/>
      <c r="O187" s="70">
        <f>SUM(O177:Q186)</f>
        <v>8.5</v>
      </c>
      <c r="P187" s="69"/>
      <c r="Q187" s="71">
        <v>20</v>
      </c>
      <c r="R187" s="60">
        <f>SUM(R177:T186)</f>
        <v>7.5</v>
      </c>
      <c r="S187" s="12"/>
      <c r="T187" s="94">
        <f>+Q187</f>
        <v>20</v>
      </c>
    </row>
    <row r="188" spans="2:20" ht="33" customHeight="1" thickBot="1" x14ac:dyDescent="0.25">
      <c r="B188" s="233"/>
      <c r="C188" s="156"/>
      <c r="D188" s="156"/>
      <c r="E188" s="157"/>
      <c r="F188" s="157"/>
      <c r="G188" s="157"/>
      <c r="H188" s="157"/>
      <c r="I188" s="157"/>
      <c r="J188" s="157"/>
      <c r="K188" s="157"/>
      <c r="L188" s="157"/>
      <c r="M188" s="157"/>
      <c r="N188" s="158"/>
      <c r="O188" s="190">
        <f>+O187/Q187</f>
        <v>0.42499999999999999</v>
      </c>
      <c r="P188" s="190"/>
      <c r="Q188" s="190"/>
      <c r="R188" s="191">
        <f>+R187/T187</f>
        <v>0.375</v>
      </c>
      <c r="S188" s="191"/>
      <c r="T188" s="192"/>
    </row>
    <row r="189" spans="2:20" ht="33" customHeight="1" thickTop="1" thickBot="1" x14ac:dyDescent="0.25">
      <c r="B189" s="240" t="s">
        <v>627</v>
      </c>
      <c r="C189" s="240" t="s">
        <v>31</v>
      </c>
      <c r="D189" s="195" t="s">
        <v>276</v>
      </c>
      <c r="E189" s="198" t="s">
        <v>154</v>
      </c>
      <c r="F189" s="198"/>
      <c r="G189" s="198"/>
      <c r="H189" s="198"/>
      <c r="I189" s="198"/>
      <c r="J189" s="198"/>
      <c r="K189" s="198"/>
      <c r="L189" s="198"/>
      <c r="M189" s="198"/>
      <c r="N189" s="199"/>
      <c r="O189" s="144">
        <v>1.5</v>
      </c>
      <c r="P189" s="144"/>
      <c r="Q189" s="144"/>
      <c r="R189" s="145">
        <v>1</v>
      </c>
      <c r="S189" s="146"/>
      <c r="T189" s="146"/>
    </row>
    <row r="190" spans="2:20" ht="33" customHeight="1" thickTop="1" thickBot="1" x14ac:dyDescent="0.25">
      <c r="B190" s="214"/>
      <c r="C190" s="241"/>
      <c r="D190" s="196"/>
      <c r="E190" s="45" t="s">
        <v>20</v>
      </c>
      <c r="F190" s="17" t="s">
        <v>155</v>
      </c>
      <c r="G190" s="48" t="s">
        <v>19</v>
      </c>
      <c r="H190" s="17" t="s">
        <v>448</v>
      </c>
      <c r="I190" s="47" t="s">
        <v>18</v>
      </c>
      <c r="J190" s="17" t="s">
        <v>156</v>
      </c>
      <c r="K190" s="48" t="s">
        <v>17</v>
      </c>
      <c r="L190" s="17" t="s">
        <v>157</v>
      </c>
      <c r="M190" s="48" t="s">
        <v>16</v>
      </c>
      <c r="N190" s="17" t="s">
        <v>158</v>
      </c>
      <c r="O190" s="144"/>
      <c r="P190" s="144"/>
      <c r="Q190" s="144"/>
      <c r="R190" s="145"/>
      <c r="S190" s="146"/>
      <c r="T190" s="146"/>
    </row>
    <row r="191" spans="2:20" ht="33" customHeight="1" thickTop="1" thickBot="1" x14ac:dyDescent="0.25">
      <c r="B191" s="214"/>
      <c r="C191" s="241"/>
      <c r="D191" s="195" t="s">
        <v>277</v>
      </c>
      <c r="E191" s="198" t="s">
        <v>169</v>
      </c>
      <c r="F191" s="198"/>
      <c r="G191" s="198"/>
      <c r="H191" s="198"/>
      <c r="I191" s="198"/>
      <c r="J191" s="198"/>
      <c r="K191" s="198"/>
      <c r="L191" s="198"/>
      <c r="M191" s="198"/>
      <c r="N191" s="199"/>
      <c r="O191" s="144">
        <v>1.5</v>
      </c>
      <c r="P191" s="144"/>
      <c r="Q191" s="144"/>
      <c r="R191" s="145">
        <v>1</v>
      </c>
      <c r="S191" s="146"/>
      <c r="T191" s="146"/>
    </row>
    <row r="192" spans="2:20" ht="33" customHeight="1" thickTop="1" thickBot="1" x14ac:dyDescent="0.25">
      <c r="B192" s="214"/>
      <c r="C192" s="241"/>
      <c r="D192" s="196"/>
      <c r="E192" s="45" t="s">
        <v>20</v>
      </c>
      <c r="F192" s="17" t="s">
        <v>159</v>
      </c>
      <c r="G192" s="48" t="s">
        <v>19</v>
      </c>
      <c r="H192" s="17" t="s">
        <v>160</v>
      </c>
      <c r="I192" s="47" t="s">
        <v>18</v>
      </c>
      <c r="J192" s="17" t="s">
        <v>161</v>
      </c>
      <c r="K192" s="48" t="s">
        <v>17</v>
      </c>
      <c r="L192" s="17" t="s">
        <v>167</v>
      </c>
      <c r="M192" s="48" t="s">
        <v>16</v>
      </c>
      <c r="N192" s="17" t="s">
        <v>458</v>
      </c>
      <c r="O192" s="144"/>
      <c r="P192" s="144"/>
      <c r="Q192" s="144"/>
      <c r="R192" s="145"/>
      <c r="S192" s="146"/>
      <c r="T192" s="146"/>
    </row>
    <row r="193" spans="2:22" ht="33" customHeight="1" thickTop="1" thickBot="1" x14ac:dyDescent="0.25">
      <c r="B193" s="214"/>
      <c r="C193" s="241"/>
      <c r="D193" s="195" t="s">
        <v>278</v>
      </c>
      <c r="E193" s="199" t="s">
        <v>168</v>
      </c>
      <c r="F193" s="243"/>
      <c r="G193" s="243"/>
      <c r="H193" s="243"/>
      <c r="I193" s="243"/>
      <c r="J193" s="243"/>
      <c r="K193" s="243"/>
      <c r="L193" s="243"/>
      <c r="M193" s="243"/>
      <c r="N193" s="243"/>
      <c r="O193" s="144">
        <v>1.5</v>
      </c>
      <c r="P193" s="144"/>
      <c r="Q193" s="144"/>
      <c r="R193" s="145">
        <v>1.5</v>
      </c>
      <c r="S193" s="146"/>
      <c r="T193" s="146"/>
    </row>
    <row r="194" spans="2:22" ht="33" customHeight="1" thickTop="1" thickBot="1" x14ac:dyDescent="0.25">
      <c r="B194" s="214"/>
      <c r="C194" s="241"/>
      <c r="D194" s="196"/>
      <c r="E194" s="45" t="s">
        <v>20</v>
      </c>
      <c r="F194" s="17" t="s">
        <v>162</v>
      </c>
      <c r="G194" s="48" t="s">
        <v>19</v>
      </c>
      <c r="H194" s="17" t="s">
        <v>163</v>
      </c>
      <c r="I194" s="47" t="s">
        <v>18</v>
      </c>
      <c r="J194" s="17" t="s">
        <v>164</v>
      </c>
      <c r="K194" s="48" t="s">
        <v>17</v>
      </c>
      <c r="L194" s="17" t="s">
        <v>165</v>
      </c>
      <c r="M194" s="48" t="s">
        <v>16</v>
      </c>
      <c r="N194" s="17" t="s">
        <v>166</v>
      </c>
      <c r="O194" s="144"/>
      <c r="P194" s="144"/>
      <c r="Q194" s="144"/>
      <c r="R194" s="145"/>
      <c r="S194" s="146"/>
      <c r="T194" s="146"/>
    </row>
    <row r="195" spans="2:22" ht="33" customHeight="1" thickTop="1" thickBot="1" x14ac:dyDescent="0.25">
      <c r="B195" s="214"/>
      <c r="C195" s="241"/>
      <c r="D195" s="195" t="s">
        <v>279</v>
      </c>
      <c r="E195" s="199" t="s">
        <v>175</v>
      </c>
      <c r="F195" s="243"/>
      <c r="G195" s="243"/>
      <c r="H195" s="243"/>
      <c r="I195" s="243"/>
      <c r="J195" s="243"/>
      <c r="K195" s="243"/>
      <c r="L195" s="243"/>
      <c r="M195" s="243"/>
      <c r="N195" s="243"/>
      <c r="O195" s="144">
        <v>1.5</v>
      </c>
      <c r="P195" s="144"/>
      <c r="Q195" s="144"/>
      <c r="R195" s="145">
        <v>1.5</v>
      </c>
      <c r="S195" s="146"/>
      <c r="T195" s="146"/>
    </row>
    <row r="196" spans="2:22" ht="33" customHeight="1" thickTop="1" thickBot="1" x14ac:dyDescent="0.25">
      <c r="B196" s="214"/>
      <c r="C196" s="241"/>
      <c r="D196" s="196"/>
      <c r="E196" s="45" t="s">
        <v>20</v>
      </c>
      <c r="F196" s="17" t="s">
        <v>68</v>
      </c>
      <c r="G196" s="48" t="s">
        <v>19</v>
      </c>
      <c r="H196" s="13" t="s">
        <v>449</v>
      </c>
      <c r="I196" s="47" t="s">
        <v>18</v>
      </c>
      <c r="J196" s="13" t="s">
        <v>190</v>
      </c>
      <c r="K196" s="48" t="s">
        <v>17</v>
      </c>
      <c r="L196" s="17" t="s">
        <v>450</v>
      </c>
      <c r="M196" s="48" t="s">
        <v>16</v>
      </c>
      <c r="N196" s="17" t="s">
        <v>170</v>
      </c>
      <c r="O196" s="144"/>
      <c r="P196" s="144"/>
      <c r="Q196" s="144"/>
      <c r="R196" s="145"/>
      <c r="S196" s="146"/>
      <c r="T196" s="146"/>
    </row>
    <row r="197" spans="2:22" ht="33" customHeight="1" thickTop="1" thickBot="1" x14ac:dyDescent="0.25">
      <c r="B197" s="214"/>
      <c r="C197" s="241"/>
      <c r="D197" s="195" t="s">
        <v>280</v>
      </c>
      <c r="E197" s="199" t="s">
        <v>32</v>
      </c>
      <c r="F197" s="243"/>
      <c r="G197" s="243"/>
      <c r="H197" s="243"/>
      <c r="I197" s="243"/>
      <c r="J197" s="243"/>
      <c r="K197" s="243"/>
      <c r="L197" s="243"/>
      <c r="M197" s="243"/>
      <c r="N197" s="243"/>
      <c r="O197" s="144">
        <v>1</v>
      </c>
      <c r="P197" s="144"/>
      <c r="Q197" s="144"/>
      <c r="R197" s="145">
        <v>1</v>
      </c>
      <c r="S197" s="146"/>
      <c r="T197" s="146"/>
    </row>
    <row r="198" spans="2:22" ht="33" customHeight="1" thickTop="1" thickBot="1" x14ac:dyDescent="0.25">
      <c r="B198" s="214"/>
      <c r="C198" s="242"/>
      <c r="D198" s="196"/>
      <c r="E198" s="45" t="s">
        <v>20</v>
      </c>
      <c r="F198" s="17" t="s">
        <v>178</v>
      </c>
      <c r="G198" s="48" t="s">
        <v>19</v>
      </c>
      <c r="H198" s="17" t="s">
        <v>171</v>
      </c>
      <c r="I198" s="47" t="s">
        <v>18</v>
      </c>
      <c r="J198" s="17" t="s">
        <v>172</v>
      </c>
      <c r="K198" s="48" t="s">
        <v>17</v>
      </c>
      <c r="L198" s="13" t="s">
        <v>173</v>
      </c>
      <c r="M198" s="48" t="s">
        <v>16</v>
      </c>
      <c r="N198" s="17" t="s">
        <v>174</v>
      </c>
      <c r="O198" s="144"/>
      <c r="P198" s="144"/>
      <c r="Q198" s="144"/>
      <c r="R198" s="145"/>
      <c r="S198" s="146"/>
      <c r="T198" s="146"/>
    </row>
    <row r="199" spans="2:22" ht="33" customHeight="1" thickTop="1" x14ac:dyDescent="0.2">
      <c r="B199" s="214"/>
      <c r="C199" s="201" t="s">
        <v>2</v>
      </c>
      <c r="D199" s="202"/>
      <c r="E199" s="205" t="s">
        <v>3</v>
      </c>
      <c r="F199" s="205"/>
      <c r="G199" s="205"/>
      <c r="H199" s="205"/>
      <c r="I199" s="205"/>
      <c r="J199" s="205"/>
      <c r="K199" s="205"/>
      <c r="L199" s="205"/>
      <c r="M199" s="205"/>
      <c r="N199" s="206"/>
      <c r="O199" s="78">
        <f>SUM(O189:Q198)</f>
        <v>7</v>
      </c>
      <c r="P199" s="77"/>
      <c r="Q199" s="79">
        <v>20</v>
      </c>
      <c r="R199" s="15">
        <f>SUM(R189:T198)</f>
        <v>6</v>
      </c>
      <c r="S199" s="8"/>
      <c r="T199" s="87">
        <f>+Q199</f>
        <v>20</v>
      </c>
    </row>
    <row r="200" spans="2:22" ht="33" customHeight="1" thickBot="1" x14ac:dyDescent="0.25">
      <c r="B200" s="194"/>
      <c r="C200" s="203"/>
      <c r="D200" s="204"/>
      <c r="E200" s="205" t="s">
        <v>4</v>
      </c>
      <c r="F200" s="205"/>
      <c r="G200" s="205"/>
      <c r="H200" s="205"/>
      <c r="I200" s="205"/>
      <c r="J200" s="205"/>
      <c r="K200" s="205"/>
      <c r="L200" s="205"/>
      <c r="M200" s="205"/>
      <c r="N200" s="206"/>
      <c r="O200" s="219">
        <f>O199/Q199</f>
        <v>0.35</v>
      </c>
      <c r="P200" s="219"/>
      <c r="Q200" s="219"/>
      <c r="R200" s="220">
        <f>R199/T199</f>
        <v>0.3</v>
      </c>
      <c r="S200" s="220"/>
      <c r="T200" s="221"/>
    </row>
    <row r="201" spans="2:22" ht="33" customHeight="1" thickTop="1" thickBot="1" x14ac:dyDescent="0.25">
      <c r="B201" s="244" t="s">
        <v>628</v>
      </c>
      <c r="C201" s="244" t="s">
        <v>183</v>
      </c>
      <c r="D201" s="195" t="s">
        <v>281</v>
      </c>
      <c r="E201" s="198" t="s">
        <v>176</v>
      </c>
      <c r="F201" s="198"/>
      <c r="G201" s="198"/>
      <c r="H201" s="198"/>
      <c r="I201" s="198"/>
      <c r="J201" s="198"/>
      <c r="K201" s="198"/>
      <c r="L201" s="198"/>
      <c r="M201" s="198"/>
      <c r="N201" s="199"/>
      <c r="O201" s="144">
        <v>1.5</v>
      </c>
      <c r="P201" s="144"/>
      <c r="Q201" s="144"/>
      <c r="R201" s="145">
        <v>1.5</v>
      </c>
      <c r="S201" s="146"/>
      <c r="T201" s="146"/>
    </row>
    <row r="202" spans="2:22" ht="33" customHeight="1" thickTop="1" thickBot="1" x14ac:dyDescent="0.25">
      <c r="B202" s="214"/>
      <c r="C202" s="245"/>
      <c r="D202" s="196"/>
      <c r="E202" s="45" t="s">
        <v>20</v>
      </c>
      <c r="F202" s="17" t="s">
        <v>451</v>
      </c>
      <c r="G202" s="48" t="s">
        <v>19</v>
      </c>
      <c r="H202" s="17" t="s">
        <v>179</v>
      </c>
      <c r="I202" s="47" t="s">
        <v>18</v>
      </c>
      <c r="J202" s="13" t="s">
        <v>180</v>
      </c>
      <c r="K202" s="48" t="s">
        <v>17</v>
      </c>
      <c r="L202" s="17" t="s">
        <v>177</v>
      </c>
      <c r="M202" s="48" t="s">
        <v>16</v>
      </c>
      <c r="N202" s="17" t="s">
        <v>452</v>
      </c>
      <c r="O202" s="144"/>
      <c r="P202" s="144"/>
      <c r="Q202" s="144"/>
      <c r="R202" s="145"/>
      <c r="S202" s="146"/>
      <c r="T202" s="146"/>
    </row>
    <row r="203" spans="2:22" ht="33" customHeight="1" thickTop="1" thickBot="1" x14ac:dyDescent="0.25">
      <c r="B203" s="214"/>
      <c r="C203" s="245"/>
      <c r="D203" s="195" t="s">
        <v>282</v>
      </c>
      <c r="E203" s="198" t="s">
        <v>193</v>
      </c>
      <c r="F203" s="198"/>
      <c r="G203" s="198"/>
      <c r="H203" s="198"/>
      <c r="I203" s="198"/>
      <c r="J203" s="198"/>
      <c r="K203" s="198"/>
      <c r="L203" s="198"/>
      <c r="M203" s="198"/>
      <c r="N203" s="199"/>
      <c r="O203" s="144">
        <v>2</v>
      </c>
      <c r="P203" s="144"/>
      <c r="Q203" s="144"/>
      <c r="R203" s="145">
        <v>1.5</v>
      </c>
      <c r="S203" s="146"/>
      <c r="T203" s="146"/>
    </row>
    <row r="204" spans="2:22" ht="33" customHeight="1" thickTop="1" thickBot="1" x14ac:dyDescent="0.25">
      <c r="B204" s="214"/>
      <c r="C204" s="245"/>
      <c r="D204" s="196"/>
      <c r="E204" s="45" t="s">
        <v>20</v>
      </c>
      <c r="F204" s="13" t="s">
        <v>453</v>
      </c>
      <c r="G204" s="48" t="s">
        <v>19</v>
      </c>
      <c r="H204" s="13" t="s">
        <v>188</v>
      </c>
      <c r="I204" s="47" t="s">
        <v>18</v>
      </c>
      <c r="J204" s="13" t="s">
        <v>454</v>
      </c>
      <c r="K204" s="48" t="s">
        <v>17</v>
      </c>
      <c r="L204" s="13" t="s">
        <v>455</v>
      </c>
      <c r="M204" s="48" t="s">
        <v>16</v>
      </c>
      <c r="N204" s="13" t="s">
        <v>457</v>
      </c>
      <c r="O204" s="144"/>
      <c r="P204" s="144"/>
      <c r="Q204" s="144"/>
      <c r="R204" s="145"/>
      <c r="S204" s="146"/>
      <c r="T204" s="146"/>
    </row>
    <row r="205" spans="2:22" ht="33" customHeight="1" thickTop="1" thickBot="1" x14ac:dyDescent="0.25">
      <c r="B205" s="214"/>
      <c r="C205" s="245"/>
      <c r="D205" s="195" t="s">
        <v>283</v>
      </c>
      <c r="E205" s="198" t="s">
        <v>194</v>
      </c>
      <c r="F205" s="198"/>
      <c r="G205" s="198"/>
      <c r="H205" s="198"/>
      <c r="I205" s="198"/>
      <c r="J205" s="198"/>
      <c r="K205" s="198"/>
      <c r="L205" s="198"/>
      <c r="M205" s="198"/>
      <c r="N205" s="199"/>
      <c r="O205" s="144">
        <v>1.5</v>
      </c>
      <c r="P205" s="144"/>
      <c r="Q205" s="144"/>
      <c r="R205" s="145">
        <v>1.5</v>
      </c>
      <c r="S205" s="146"/>
      <c r="T205" s="146"/>
    </row>
    <row r="206" spans="2:22" ht="33" customHeight="1" thickTop="1" thickBot="1" x14ac:dyDescent="0.25">
      <c r="B206" s="214"/>
      <c r="C206" s="245"/>
      <c r="D206" s="196"/>
      <c r="E206" s="45" t="s">
        <v>20</v>
      </c>
      <c r="F206" s="13" t="s">
        <v>456</v>
      </c>
      <c r="G206" s="48" t="s">
        <v>19</v>
      </c>
      <c r="H206" s="13" t="s">
        <v>188</v>
      </c>
      <c r="I206" s="47" t="s">
        <v>18</v>
      </c>
      <c r="J206" s="13" t="s">
        <v>189</v>
      </c>
      <c r="K206" s="48" t="s">
        <v>17</v>
      </c>
      <c r="L206" s="13" t="s">
        <v>195</v>
      </c>
      <c r="M206" s="48" t="s">
        <v>16</v>
      </c>
      <c r="N206" s="13" t="s">
        <v>457</v>
      </c>
      <c r="O206" s="144"/>
      <c r="P206" s="144"/>
      <c r="Q206" s="144"/>
      <c r="R206" s="145"/>
      <c r="S206" s="146"/>
      <c r="T206" s="146"/>
    </row>
    <row r="207" spans="2:22" ht="33" customHeight="1" thickTop="1" thickBot="1" x14ac:dyDescent="0.25">
      <c r="B207" s="214"/>
      <c r="C207" s="245"/>
      <c r="D207" s="195" t="s">
        <v>284</v>
      </c>
      <c r="E207" s="198" t="s">
        <v>187</v>
      </c>
      <c r="F207" s="198"/>
      <c r="G207" s="198"/>
      <c r="H207" s="198"/>
      <c r="I207" s="198"/>
      <c r="J207" s="198"/>
      <c r="K207" s="198"/>
      <c r="L207" s="198"/>
      <c r="M207" s="198"/>
      <c r="N207" s="199"/>
      <c r="O207" s="144">
        <v>2</v>
      </c>
      <c r="P207" s="144"/>
      <c r="Q207" s="144"/>
      <c r="R207" s="145">
        <v>1.5</v>
      </c>
      <c r="S207" s="146"/>
      <c r="T207" s="146"/>
    </row>
    <row r="208" spans="2:22" ht="33" customHeight="1" thickTop="1" thickBot="1" x14ac:dyDescent="0.25">
      <c r="B208" s="214"/>
      <c r="C208" s="245"/>
      <c r="D208" s="196"/>
      <c r="E208" s="45" t="s">
        <v>20</v>
      </c>
      <c r="F208" s="17" t="s">
        <v>460</v>
      </c>
      <c r="G208" s="48" t="s">
        <v>19</v>
      </c>
      <c r="H208" s="13" t="s">
        <v>188</v>
      </c>
      <c r="I208" s="47" t="s">
        <v>18</v>
      </c>
      <c r="J208" s="13" t="s">
        <v>305</v>
      </c>
      <c r="K208" s="48" t="s">
        <v>17</v>
      </c>
      <c r="L208" s="13" t="s">
        <v>191</v>
      </c>
      <c r="M208" s="48" t="s">
        <v>16</v>
      </c>
      <c r="N208" s="13" t="s">
        <v>192</v>
      </c>
      <c r="O208" s="144"/>
      <c r="P208" s="144"/>
      <c r="Q208" s="144"/>
      <c r="R208" s="145"/>
      <c r="S208" s="146"/>
      <c r="T208" s="146"/>
      <c r="V208" s="3"/>
    </row>
    <row r="209" spans="2:22" ht="33" customHeight="1" thickTop="1" thickBot="1" x14ac:dyDescent="0.25">
      <c r="B209" s="214"/>
      <c r="C209" s="245"/>
      <c r="D209" s="195" t="s">
        <v>285</v>
      </c>
      <c r="E209" s="198" t="s">
        <v>196</v>
      </c>
      <c r="F209" s="198"/>
      <c r="G209" s="247"/>
      <c r="H209" s="198"/>
      <c r="I209" s="198"/>
      <c r="J209" s="198"/>
      <c r="K209" s="198"/>
      <c r="L209" s="198"/>
      <c r="M209" s="198"/>
      <c r="N209" s="199"/>
      <c r="O209" s="144">
        <v>1.5</v>
      </c>
      <c r="P209" s="144"/>
      <c r="Q209" s="144"/>
      <c r="R209" s="145">
        <v>1</v>
      </c>
      <c r="S209" s="146"/>
      <c r="T209" s="146"/>
      <c r="V209" s="3"/>
    </row>
    <row r="210" spans="2:22" ht="33" customHeight="1" thickTop="1" thickBot="1" x14ac:dyDescent="0.25">
      <c r="B210" s="214"/>
      <c r="C210" s="246"/>
      <c r="D210" s="196"/>
      <c r="E210" s="45" t="s">
        <v>20</v>
      </c>
      <c r="F210" s="17" t="s">
        <v>460</v>
      </c>
      <c r="G210" s="48" t="s">
        <v>19</v>
      </c>
      <c r="H210" s="17" t="s">
        <v>188</v>
      </c>
      <c r="I210" s="47" t="s">
        <v>18</v>
      </c>
      <c r="J210" s="13" t="s">
        <v>197</v>
      </c>
      <c r="K210" s="48" t="s">
        <v>17</v>
      </c>
      <c r="L210" s="13" t="s">
        <v>198</v>
      </c>
      <c r="M210" s="48" t="s">
        <v>16</v>
      </c>
      <c r="N210" s="13" t="s">
        <v>192</v>
      </c>
      <c r="O210" s="144"/>
      <c r="P210" s="144"/>
      <c r="Q210" s="144"/>
      <c r="R210" s="145"/>
      <c r="S210" s="146"/>
      <c r="T210" s="146"/>
      <c r="V210" s="3"/>
    </row>
    <row r="211" spans="2:22" ht="33" customHeight="1" thickTop="1" x14ac:dyDescent="0.2">
      <c r="B211" s="214"/>
      <c r="C211" s="201" t="s">
        <v>2</v>
      </c>
      <c r="D211" s="202"/>
      <c r="E211" s="205" t="s">
        <v>3</v>
      </c>
      <c r="F211" s="205"/>
      <c r="G211" s="205"/>
      <c r="H211" s="205"/>
      <c r="I211" s="205"/>
      <c r="J211" s="205"/>
      <c r="K211" s="205"/>
      <c r="L211" s="205"/>
      <c r="M211" s="205"/>
      <c r="N211" s="206"/>
      <c r="O211" s="78">
        <f>SUM(O201:Q210)</f>
        <v>8.5</v>
      </c>
      <c r="P211" s="77"/>
      <c r="Q211" s="79">
        <v>20</v>
      </c>
      <c r="R211" s="15">
        <f>SUM(R201:T210)</f>
        <v>7</v>
      </c>
      <c r="S211" s="8"/>
      <c r="T211" s="87">
        <f>+Q211</f>
        <v>20</v>
      </c>
      <c r="V211" s="3"/>
    </row>
    <row r="212" spans="2:22" ht="33" customHeight="1" thickBot="1" x14ac:dyDescent="0.25">
      <c r="B212" s="194"/>
      <c r="C212" s="203"/>
      <c r="D212" s="204"/>
      <c r="E212" s="205" t="s">
        <v>4</v>
      </c>
      <c r="F212" s="205"/>
      <c r="G212" s="205"/>
      <c r="H212" s="205"/>
      <c r="I212" s="205"/>
      <c r="J212" s="205"/>
      <c r="K212" s="205"/>
      <c r="L212" s="205"/>
      <c r="M212" s="205"/>
      <c r="N212" s="206"/>
      <c r="O212" s="219">
        <f>O211/Q211</f>
        <v>0.42499999999999999</v>
      </c>
      <c r="P212" s="219"/>
      <c r="Q212" s="219"/>
      <c r="R212" s="220">
        <f>R211/T211</f>
        <v>0.35</v>
      </c>
      <c r="S212" s="220"/>
      <c r="T212" s="221"/>
      <c r="V212" s="3"/>
    </row>
    <row r="213" spans="2:22" ht="33" customHeight="1" thickTop="1" thickBot="1" x14ac:dyDescent="0.25">
      <c r="B213" s="244" t="s">
        <v>629</v>
      </c>
      <c r="C213" s="244" t="s">
        <v>186</v>
      </c>
      <c r="D213" s="195" t="s">
        <v>286</v>
      </c>
      <c r="E213" s="198" t="s">
        <v>181</v>
      </c>
      <c r="F213" s="198"/>
      <c r="G213" s="198"/>
      <c r="H213" s="198"/>
      <c r="I213" s="198"/>
      <c r="J213" s="198"/>
      <c r="K213" s="198"/>
      <c r="L213" s="198"/>
      <c r="M213" s="198"/>
      <c r="N213" s="199"/>
      <c r="O213" s="144">
        <v>1.5</v>
      </c>
      <c r="P213" s="144"/>
      <c r="Q213" s="144"/>
      <c r="R213" s="145">
        <v>1</v>
      </c>
      <c r="S213" s="146"/>
      <c r="T213" s="146"/>
    </row>
    <row r="214" spans="2:22" ht="33" customHeight="1" thickTop="1" thickBot="1" x14ac:dyDescent="0.25">
      <c r="B214" s="214"/>
      <c r="C214" s="214"/>
      <c r="D214" s="196"/>
      <c r="E214" s="45" t="s">
        <v>20</v>
      </c>
      <c r="F214" s="13" t="s">
        <v>464</v>
      </c>
      <c r="G214" s="48" t="s">
        <v>19</v>
      </c>
      <c r="H214" s="13" t="s">
        <v>188</v>
      </c>
      <c r="I214" s="47" t="s">
        <v>18</v>
      </c>
      <c r="J214" s="13" t="s">
        <v>461</v>
      </c>
      <c r="K214" s="48" t="s">
        <v>17</v>
      </c>
      <c r="L214" s="13" t="s">
        <v>462</v>
      </c>
      <c r="M214" s="48" t="s">
        <v>16</v>
      </c>
      <c r="N214" s="13" t="s">
        <v>459</v>
      </c>
      <c r="O214" s="144"/>
      <c r="P214" s="144"/>
      <c r="Q214" s="144"/>
      <c r="R214" s="145"/>
      <c r="S214" s="146"/>
      <c r="T214" s="146"/>
    </row>
    <row r="215" spans="2:22" ht="33" customHeight="1" thickTop="1" thickBot="1" x14ac:dyDescent="0.25">
      <c r="B215" s="214"/>
      <c r="C215" s="214"/>
      <c r="D215" s="195" t="s">
        <v>287</v>
      </c>
      <c r="E215" s="198" t="s">
        <v>182</v>
      </c>
      <c r="F215" s="198"/>
      <c r="G215" s="198"/>
      <c r="H215" s="198"/>
      <c r="I215" s="198"/>
      <c r="J215" s="198"/>
      <c r="K215" s="198"/>
      <c r="L215" s="198"/>
      <c r="M215" s="198"/>
      <c r="N215" s="199"/>
      <c r="O215" s="144">
        <v>1.5</v>
      </c>
      <c r="P215" s="144"/>
      <c r="Q215" s="144"/>
      <c r="R215" s="145">
        <v>1.5</v>
      </c>
      <c r="S215" s="146"/>
      <c r="T215" s="146"/>
    </row>
    <row r="216" spans="2:22" ht="33" customHeight="1" thickTop="1" thickBot="1" x14ac:dyDescent="0.25">
      <c r="B216" s="214"/>
      <c r="C216" s="214"/>
      <c r="D216" s="196"/>
      <c r="E216" s="45" t="s">
        <v>20</v>
      </c>
      <c r="F216" s="13" t="s">
        <v>463</v>
      </c>
      <c r="G216" s="48" t="s">
        <v>19</v>
      </c>
      <c r="H216" s="13" t="s">
        <v>188</v>
      </c>
      <c r="I216" s="47" t="s">
        <v>18</v>
      </c>
      <c r="J216" s="13" t="s">
        <v>465</v>
      </c>
      <c r="K216" s="48" t="s">
        <v>17</v>
      </c>
      <c r="L216" s="13" t="s">
        <v>466</v>
      </c>
      <c r="M216" s="48" t="s">
        <v>16</v>
      </c>
      <c r="N216" s="13" t="s">
        <v>459</v>
      </c>
      <c r="O216" s="144"/>
      <c r="P216" s="144"/>
      <c r="Q216" s="144"/>
      <c r="R216" s="145"/>
      <c r="S216" s="146"/>
      <c r="T216" s="146"/>
    </row>
    <row r="217" spans="2:22" ht="33" customHeight="1" thickTop="1" thickBot="1" x14ac:dyDescent="0.25">
      <c r="B217" s="214"/>
      <c r="C217" s="214"/>
      <c r="D217" s="195" t="s">
        <v>288</v>
      </c>
      <c r="E217" s="198" t="s">
        <v>467</v>
      </c>
      <c r="F217" s="198"/>
      <c r="G217" s="198"/>
      <c r="H217" s="198"/>
      <c r="I217" s="198"/>
      <c r="J217" s="198"/>
      <c r="K217" s="198"/>
      <c r="L217" s="198"/>
      <c r="M217" s="198"/>
      <c r="N217" s="199"/>
      <c r="O217" s="144">
        <v>1.5</v>
      </c>
      <c r="P217" s="144"/>
      <c r="Q217" s="144"/>
      <c r="R217" s="145">
        <v>1.5</v>
      </c>
      <c r="S217" s="146"/>
      <c r="T217" s="146"/>
    </row>
    <row r="218" spans="2:22" ht="33" customHeight="1" thickTop="1" thickBot="1" x14ac:dyDescent="0.25">
      <c r="B218" s="214"/>
      <c r="C218" s="194"/>
      <c r="D218" s="196"/>
      <c r="E218" s="45" t="s">
        <v>20</v>
      </c>
      <c r="F218" s="13" t="s">
        <v>468</v>
      </c>
      <c r="G218" s="48" t="s">
        <v>19</v>
      </c>
      <c r="H218" s="13" t="s">
        <v>188</v>
      </c>
      <c r="I218" s="47" t="s">
        <v>18</v>
      </c>
      <c r="J218" s="13" t="s">
        <v>469</v>
      </c>
      <c r="K218" s="48" t="s">
        <v>17</v>
      </c>
      <c r="L218" s="13" t="s">
        <v>470</v>
      </c>
      <c r="M218" s="48" t="s">
        <v>16</v>
      </c>
      <c r="N218" s="13" t="s">
        <v>459</v>
      </c>
      <c r="O218" s="144"/>
      <c r="P218" s="144"/>
      <c r="Q218" s="144"/>
      <c r="R218" s="145"/>
      <c r="S218" s="146"/>
      <c r="T218" s="146"/>
      <c r="V218" s="3"/>
    </row>
    <row r="219" spans="2:22" ht="33" customHeight="1" thickTop="1" thickBot="1" x14ac:dyDescent="0.25">
      <c r="B219" s="214"/>
      <c r="C219" s="244" t="s">
        <v>184</v>
      </c>
      <c r="D219" s="195" t="s">
        <v>289</v>
      </c>
      <c r="E219" s="198" t="s">
        <v>199</v>
      </c>
      <c r="F219" s="198"/>
      <c r="G219" s="247"/>
      <c r="H219" s="198"/>
      <c r="I219" s="198"/>
      <c r="J219" s="198"/>
      <c r="K219" s="198"/>
      <c r="L219" s="198"/>
      <c r="M219" s="198"/>
      <c r="N219" s="199"/>
      <c r="O219" s="144">
        <v>2</v>
      </c>
      <c r="P219" s="144"/>
      <c r="Q219" s="144"/>
      <c r="R219" s="145">
        <v>1.5</v>
      </c>
      <c r="S219" s="146"/>
      <c r="T219" s="146"/>
      <c r="V219" s="3"/>
    </row>
    <row r="220" spans="2:22" ht="33" customHeight="1" thickTop="1" thickBot="1" x14ac:dyDescent="0.25">
      <c r="B220" s="214"/>
      <c r="C220" s="245"/>
      <c r="D220" s="196"/>
      <c r="E220" s="45" t="s">
        <v>20</v>
      </c>
      <c r="F220" s="13" t="s">
        <v>471</v>
      </c>
      <c r="G220" s="48" t="s">
        <v>19</v>
      </c>
      <c r="H220" s="13" t="s">
        <v>188</v>
      </c>
      <c r="I220" s="47" t="s">
        <v>18</v>
      </c>
      <c r="J220" s="13" t="s">
        <v>200</v>
      </c>
      <c r="K220" s="48" t="s">
        <v>17</v>
      </c>
      <c r="L220" s="13" t="s">
        <v>472</v>
      </c>
      <c r="M220" s="48" t="s">
        <v>16</v>
      </c>
      <c r="N220" s="13" t="s">
        <v>459</v>
      </c>
      <c r="O220" s="144"/>
      <c r="P220" s="144"/>
      <c r="Q220" s="144"/>
      <c r="R220" s="145"/>
      <c r="S220" s="146"/>
      <c r="T220" s="146"/>
      <c r="V220" s="3"/>
    </row>
    <row r="221" spans="2:22" ht="33" customHeight="1" thickTop="1" thickBot="1" x14ac:dyDescent="0.25">
      <c r="B221" s="214"/>
      <c r="C221" s="245"/>
      <c r="D221" s="195" t="s">
        <v>290</v>
      </c>
      <c r="E221" s="198" t="s">
        <v>185</v>
      </c>
      <c r="F221" s="198"/>
      <c r="G221" s="247"/>
      <c r="H221" s="198"/>
      <c r="I221" s="198"/>
      <c r="J221" s="198"/>
      <c r="K221" s="198"/>
      <c r="L221" s="198"/>
      <c r="M221" s="198"/>
      <c r="N221" s="199"/>
      <c r="O221" s="144">
        <v>1.5</v>
      </c>
      <c r="P221" s="144"/>
      <c r="Q221" s="144"/>
      <c r="R221" s="145">
        <v>1</v>
      </c>
      <c r="S221" s="146"/>
      <c r="T221" s="146"/>
      <c r="V221" s="3"/>
    </row>
    <row r="222" spans="2:22" ht="33" customHeight="1" thickTop="1" thickBot="1" x14ac:dyDescent="0.25">
      <c r="B222" s="214"/>
      <c r="C222" s="246"/>
      <c r="D222" s="196"/>
      <c r="E222" s="45" t="s">
        <v>20</v>
      </c>
      <c r="F222" s="13" t="s">
        <v>473</v>
      </c>
      <c r="G222" s="48" t="s">
        <v>19</v>
      </c>
      <c r="H222" s="13" t="s">
        <v>188</v>
      </c>
      <c r="I222" s="47" t="s">
        <v>18</v>
      </c>
      <c r="J222" s="13" t="s">
        <v>201</v>
      </c>
      <c r="K222" s="48" t="s">
        <v>17</v>
      </c>
      <c r="L222" s="13" t="s">
        <v>474</v>
      </c>
      <c r="M222" s="48" t="s">
        <v>16</v>
      </c>
      <c r="N222" s="13" t="s">
        <v>459</v>
      </c>
      <c r="O222" s="144"/>
      <c r="P222" s="144"/>
      <c r="Q222" s="144"/>
      <c r="R222" s="145"/>
      <c r="S222" s="146"/>
      <c r="T222" s="146"/>
      <c r="V222" s="3"/>
    </row>
    <row r="223" spans="2:22" ht="33" customHeight="1" thickTop="1" x14ac:dyDescent="0.2">
      <c r="B223" s="214"/>
      <c r="C223" s="201" t="s">
        <v>2</v>
      </c>
      <c r="D223" s="202"/>
      <c r="E223" s="205" t="s">
        <v>3</v>
      </c>
      <c r="F223" s="205"/>
      <c r="G223" s="205"/>
      <c r="H223" s="205"/>
      <c r="I223" s="205"/>
      <c r="J223" s="205"/>
      <c r="K223" s="205"/>
      <c r="L223" s="205"/>
      <c r="M223" s="205"/>
      <c r="N223" s="206"/>
      <c r="O223" s="78">
        <f>SUM(O213:Q222)</f>
        <v>8</v>
      </c>
      <c r="P223" s="77"/>
      <c r="Q223" s="79">
        <v>20</v>
      </c>
      <c r="R223" s="15">
        <f>SUM(R213:T222)</f>
        <v>6.5</v>
      </c>
      <c r="S223" s="8"/>
      <c r="T223" s="87">
        <f>+Q223</f>
        <v>20</v>
      </c>
      <c r="V223" s="3"/>
    </row>
    <row r="224" spans="2:22" ht="33" customHeight="1" thickBot="1" x14ac:dyDescent="0.25">
      <c r="B224" s="194"/>
      <c r="C224" s="203"/>
      <c r="D224" s="204"/>
      <c r="E224" s="205" t="s">
        <v>4</v>
      </c>
      <c r="F224" s="205"/>
      <c r="G224" s="205"/>
      <c r="H224" s="205"/>
      <c r="I224" s="205"/>
      <c r="J224" s="205"/>
      <c r="K224" s="205"/>
      <c r="L224" s="205"/>
      <c r="M224" s="205"/>
      <c r="N224" s="206"/>
      <c r="O224" s="219">
        <f>O223/Q223</f>
        <v>0.4</v>
      </c>
      <c r="P224" s="219"/>
      <c r="Q224" s="219"/>
      <c r="R224" s="220">
        <f>R223/T223</f>
        <v>0.32500000000000001</v>
      </c>
      <c r="S224" s="220"/>
      <c r="T224" s="221"/>
      <c r="V224" s="3"/>
    </row>
    <row r="225" spans="2:22" ht="33" customHeight="1" thickTop="1" thickBot="1" x14ac:dyDescent="0.25">
      <c r="B225" s="248" t="s">
        <v>630</v>
      </c>
      <c r="C225" s="248" t="s">
        <v>416</v>
      </c>
      <c r="D225" s="195" t="s">
        <v>291</v>
      </c>
      <c r="E225" s="198" t="s">
        <v>202</v>
      </c>
      <c r="F225" s="198"/>
      <c r="G225" s="198"/>
      <c r="H225" s="198"/>
      <c r="I225" s="198"/>
      <c r="J225" s="198"/>
      <c r="K225" s="198"/>
      <c r="L225" s="198"/>
      <c r="M225" s="198"/>
      <c r="N225" s="199"/>
      <c r="O225" s="144">
        <v>2</v>
      </c>
      <c r="P225" s="144"/>
      <c r="Q225" s="144"/>
      <c r="R225" s="145">
        <v>1.5</v>
      </c>
      <c r="S225" s="146"/>
      <c r="T225" s="146"/>
      <c r="V225" s="3"/>
    </row>
    <row r="226" spans="2:22" ht="33" customHeight="1" thickTop="1" thickBot="1" x14ac:dyDescent="0.25">
      <c r="B226" s="214"/>
      <c r="C226" s="194"/>
      <c r="D226" s="196"/>
      <c r="E226" s="45" t="s">
        <v>20</v>
      </c>
      <c r="F226" s="13" t="s">
        <v>475</v>
      </c>
      <c r="G226" s="48" t="s">
        <v>19</v>
      </c>
      <c r="H226" s="13" t="s">
        <v>476</v>
      </c>
      <c r="I226" s="47" t="s">
        <v>18</v>
      </c>
      <c r="J226" s="13" t="s">
        <v>203</v>
      </c>
      <c r="K226" s="48" t="s">
        <v>17</v>
      </c>
      <c r="L226" s="13" t="s">
        <v>477</v>
      </c>
      <c r="M226" s="48" t="s">
        <v>16</v>
      </c>
      <c r="N226" s="13" t="s">
        <v>478</v>
      </c>
      <c r="O226" s="144"/>
      <c r="P226" s="144"/>
      <c r="Q226" s="144"/>
      <c r="R226" s="145"/>
      <c r="S226" s="146"/>
      <c r="T226" s="146"/>
      <c r="V226" s="3"/>
    </row>
    <row r="227" spans="2:22" ht="33" customHeight="1" thickTop="1" thickBot="1" x14ac:dyDescent="0.25">
      <c r="B227" s="214"/>
      <c r="C227" s="248" t="s">
        <v>33</v>
      </c>
      <c r="D227" s="195" t="s">
        <v>292</v>
      </c>
      <c r="E227" s="198" t="s">
        <v>34</v>
      </c>
      <c r="F227" s="198"/>
      <c r="G227" s="198"/>
      <c r="H227" s="198"/>
      <c r="I227" s="198"/>
      <c r="J227" s="198"/>
      <c r="K227" s="198"/>
      <c r="L227" s="198"/>
      <c r="M227" s="198"/>
      <c r="N227" s="199"/>
      <c r="O227" s="144">
        <v>1.5</v>
      </c>
      <c r="P227" s="144"/>
      <c r="Q227" s="144"/>
      <c r="R227" s="145">
        <v>1.5</v>
      </c>
      <c r="S227" s="146"/>
      <c r="T227" s="146"/>
      <c r="V227" s="3"/>
    </row>
    <row r="228" spans="2:22" ht="33" customHeight="1" thickTop="1" thickBot="1" x14ac:dyDescent="0.25">
      <c r="B228" s="214"/>
      <c r="C228" s="194"/>
      <c r="D228" s="196"/>
      <c r="E228" s="45" t="s">
        <v>20</v>
      </c>
      <c r="F228" s="13" t="s">
        <v>204</v>
      </c>
      <c r="G228" s="48" t="s">
        <v>19</v>
      </c>
      <c r="H228" s="13" t="s">
        <v>205</v>
      </c>
      <c r="I228" s="47" t="s">
        <v>18</v>
      </c>
      <c r="J228" s="13" t="s">
        <v>206</v>
      </c>
      <c r="K228" s="48" t="s">
        <v>17</v>
      </c>
      <c r="L228" s="13" t="s">
        <v>479</v>
      </c>
      <c r="M228" s="48" t="s">
        <v>16</v>
      </c>
      <c r="N228" s="13" t="s">
        <v>480</v>
      </c>
      <c r="O228" s="144"/>
      <c r="P228" s="144"/>
      <c r="Q228" s="144"/>
      <c r="R228" s="145"/>
      <c r="S228" s="146"/>
      <c r="T228" s="146"/>
      <c r="V228" s="4"/>
    </row>
    <row r="229" spans="2:22" ht="33" customHeight="1" thickTop="1" thickBot="1" x14ac:dyDescent="0.25">
      <c r="B229" s="214"/>
      <c r="C229" s="248" t="s">
        <v>417</v>
      </c>
      <c r="D229" s="195" t="s">
        <v>293</v>
      </c>
      <c r="E229" s="198" t="s">
        <v>35</v>
      </c>
      <c r="F229" s="198"/>
      <c r="G229" s="198"/>
      <c r="H229" s="198"/>
      <c r="I229" s="198"/>
      <c r="J229" s="198"/>
      <c r="K229" s="198"/>
      <c r="L229" s="198"/>
      <c r="M229" s="198"/>
      <c r="N229" s="199"/>
      <c r="O229" s="144">
        <v>2</v>
      </c>
      <c r="P229" s="144"/>
      <c r="Q229" s="144"/>
      <c r="R229" s="145">
        <v>1</v>
      </c>
      <c r="S229" s="146"/>
      <c r="T229" s="146"/>
      <c r="V229" s="4"/>
    </row>
    <row r="230" spans="2:22" ht="33" customHeight="1" thickTop="1" thickBot="1" x14ac:dyDescent="0.25">
      <c r="B230" s="214"/>
      <c r="C230" s="194"/>
      <c r="D230" s="196"/>
      <c r="E230" s="45" t="s">
        <v>20</v>
      </c>
      <c r="F230" s="13" t="s">
        <v>42</v>
      </c>
      <c r="G230" s="48" t="s">
        <v>19</v>
      </c>
      <c r="H230" s="13" t="s">
        <v>207</v>
      </c>
      <c r="I230" s="47" t="s">
        <v>18</v>
      </c>
      <c r="J230" s="13" t="s">
        <v>481</v>
      </c>
      <c r="K230" s="48" t="s">
        <v>17</v>
      </c>
      <c r="L230" s="13" t="s">
        <v>208</v>
      </c>
      <c r="M230" s="48" t="s">
        <v>16</v>
      </c>
      <c r="N230" s="13" t="s">
        <v>482</v>
      </c>
      <c r="O230" s="144"/>
      <c r="P230" s="144"/>
      <c r="Q230" s="144"/>
      <c r="R230" s="145"/>
      <c r="S230" s="146"/>
      <c r="T230" s="146"/>
      <c r="V230" s="4"/>
    </row>
    <row r="231" spans="2:22" ht="33" customHeight="1" thickTop="1" thickBot="1" x14ac:dyDescent="0.25">
      <c r="B231" s="214"/>
      <c r="C231" s="248" t="s">
        <v>419</v>
      </c>
      <c r="D231" s="195" t="s">
        <v>294</v>
      </c>
      <c r="E231" s="198" t="s">
        <v>483</v>
      </c>
      <c r="F231" s="198"/>
      <c r="G231" s="198"/>
      <c r="H231" s="198"/>
      <c r="I231" s="198"/>
      <c r="J231" s="198"/>
      <c r="K231" s="198"/>
      <c r="L231" s="198"/>
      <c r="M231" s="198"/>
      <c r="N231" s="199"/>
      <c r="O231" s="144">
        <v>1.5</v>
      </c>
      <c r="P231" s="144"/>
      <c r="Q231" s="144"/>
      <c r="R231" s="145">
        <v>1.5</v>
      </c>
      <c r="S231" s="146"/>
      <c r="T231" s="146"/>
      <c r="V231" s="4"/>
    </row>
    <row r="232" spans="2:22" ht="33" customHeight="1" thickTop="1" thickBot="1" x14ac:dyDescent="0.25">
      <c r="B232" s="214"/>
      <c r="C232" s="194"/>
      <c r="D232" s="196"/>
      <c r="E232" s="45" t="s">
        <v>20</v>
      </c>
      <c r="F232" s="13" t="s">
        <v>484</v>
      </c>
      <c r="G232" s="48" t="s">
        <v>19</v>
      </c>
      <c r="H232" s="13" t="s">
        <v>486</v>
      </c>
      <c r="I232" s="47" t="s">
        <v>18</v>
      </c>
      <c r="J232" s="13" t="s">
        <v>487</v>
      </c>
      <c r="K232" s="48" t="s">
        <v>17</v>
      </c>
      <c r="L232" s="13" t="s">
        <v>488</v>
      </c>
      <c r="M232" s="48" t="s">
        <v>16</v>
      </c>
      <c r="N232" s="13" t="s">
        <v>485</v>
      </c>
      <c r="O232" s="144"/>
      <c r="P232" s="144"/>
      <c r="Q232" s="144"/>
      <c r="R232" s="145"/>
      <c r="S232" s="146"/>
      <c r="T232" s="146"/>
      <c r="V232" s="4"/>
    </row>
    <row r="233" spans="2:22" ht="33" customHeight="1" thickTop="1" thickBot="1" x14ac:dyDescent="0.25">
      <c r="B233" s="214"/>
      <c r="C233" s="248" t="s">
        <v>418</v>
      </c>
      <c r="D233" s="195" t="s">
        <v>295</v>
      </c>
      <c r="E233" s="198" t="s">
        <v>36</v>
      </c>
      <c r="F233" s="198"/>
      <c r="G233" s="198"/>
      <c r="H233" s="198"/>
      <c r="I233" s="198"/>
      <c r="J233" s="198"/>
      <c r="K233" s="198"/>
      <c r="L233" s="198"/>
      <c r="M233" s="198"/>
      <c r="N233" s="199"/>
      <c r="O233" s="144">
        <v>2</v>
      </c>
      <c r="P233" s="144"/>
      <c r="Q233" s="144"/>
      <c r="R233" s="145">
        <v>1</v>
      </c>
      <c r="S233" s="146"/>
      <c r="T233" s="146"/>
      <c r="V233" s="4"/>
    </row>
    <row r="234" spans="2:22" ht="33" customHeight="1" thickTop="1" thickBot="1" x14ac:dyDescent="0.25">
      <c r="B234" s="214"/>
      <c r="C234" s="194"/>
      <c r="D234" s="196"/>
      <c r="E234" s="45" t="s">
        <v>20</v>
      </c>
      <c r="F234" s="13" t="s">
        <v>489</v>
      </c>
      <c r="G234" s="48" t="s">
        <v>19</v>
      </c>
      <c r="H234" s="13" t="s">
        <v>492</v>
      </c>
      <c r="I234" s="47" t="s">
        <v>18</v>
      </c>
      <c r="J234" s="13" t="s">
        <v>490</v>
      </c>
      <c r="K234" s="48" t="s">
        <v>17</v>
      </c>
      <c r="L234" s="13" t="s">
        <v>491</v>
      </c>
      <c r="M234" s="48" t="s">
        <v>16</v>
      </c>
      <c r="N234" s="13" t="s">
        <v>493</v>
      </c>
      <c r="O234" s="144"/>
      <c r="P234" s="144"/>
      <c r="Q234" s="144"/>
      <c r="R234" s="145"/>
      <c r="S234" s="146"/>
      <c r="T234" s="146"/>
      <c r="V234" s="4"/>
    </row>
    <row r="235" spans="2:22" ht="33" customHeight="1" thickTop="1" x14ac:dyDescent="0.2">
      <c r="B235" s="214"/>
      <c r="C235" s="201" t="s">
        <v>2</v>
      </c>
      <c r="D235" s="202"/>
      <c r="E235" s="205" t="s">
        <v>3</v>
      </c>
      <c r="F235" s="205"/>
      <c r="G235" s="205"/>
      <c r="H235" s="205"/>
      <c r="I235" s="205"/>
      <c r="J235" s="205"/>
      <c r="K235" s="205"/>
      <c r="L235" s="205"/>
      <c r="M235" s="205"/>
      <c r="N235" s="206"/>
      <c r="O235" s="78">
        <f>SUM(O225:Q234)</f>
        <v>9</v>
      </c>
      <c r="P235" s="77"/>
      <c r="Q235" s="79">
        <v>20</v>
      </c>
      <c r="R235" s="15">
        <f>SUM(R225:T234)</f>
        <v>6.5</v>
      </c>
      <c r="S235" s="8"/>
      <c r="T235" s="87">
        <v>20</v>
      </c>
      <c r="V235" s="4"/>
    </row>
    <row r="236" spans="2:22" ht="33" customHeight="1" thickBot="1" x14ac:dyDescent="0.25">
      <c r="B236" s="194"/>
      <c r="C236" s="203"/>
      <c r="D236" s="204"/>
      <c r="E236" s="205" t="s">
        <v>4</v>
      </c>
      <c r="F236" s="205"/>
      <c r="G236" s="205"/>
      <c r="H236" s="205"/>
      <c r="I236" s="205"/>
      <c r="J236" s="205"/>
      <c r="K236" s="205"/>
      <c r="L236" s="205"/>
      <c r="M236" s="205"/>
      <c r="N236" s="206"/>
      <c r="O236" s="219">
        <f>O235/Q235</f>
        <v>0.45</v>
      </c>
      <c r="P236" s="219"/>
      <c r="Q236" s="219"/>
      <c r="R236" s="220">
        <f>R235/T235</f>
        <v>0.32500000000000001</v>
      </c>
      <c r="S236" s="220"/>
      <c r="T236" s="221"/>
      <c r="V236" s="4"/>
    </row>
    <row r="237" spans="2:22" ht="33" customHeight="1" thickTop="1" thickBot="1" x14ac:dyDescent="0.25">
      <c r="B237" s="250" t="s">
        <v>631</v>
      </c>
      <c r="C237" s="249" t="s">
        <v>153</v>
      </c>
      <c r="D237" s="195" t="s">
        <v>296</v>
      </c>
      <c r="E237" s="198" t="s">
        <v>143</v>
      </c>
      <c r="F237" s="198"/>
      <c r="G237" s="198"/>
      <c r="H237" s="198"/>
      <c r="I237" s="198"/>
      <c r="J237" s="198"/>
      <c r="K237" s="198"/>
      <c r="L237" s="198"/>
      <c r="M237" s="198"/>
      <c r="N237" s="199"/>
      <c r="O237" s="144">
        <v>1</v>
      </c>
      <c r="P237" s="144"/>
      <c r="Q237" s="144"/>
      <c r="R237" s="145">
        <v>1</v>
      </c>
      <c r="S237" s="146"/>
      <c r="T237" s="146"/>
      <c r="V237" s="4"/>
    </row>
    <row r="238" spans="2:22" ht="33" customHeight="1" thickTop="1" thickBot="1" x14ac:dyDescent="0.25">
      <c r="B238" s="214"/>
      <c r="C238" s="194"/>
      <c r="D238" s="196"/>
      <c r="E238" s="45" t="s">
        <v>20</v>
      </c>
      <c r="F238" s="13" t="s">
        <v>604</v>
      </c>
      <c r="G238" s="48" t="s">
        <v>19</v>
      </c>
      <c r="H238" s="13" t="s">
        <v>44</v>
      </c>
      <c r="I238" s="47" t="s">
        <v>18</v>
      </c>
      <c r="J238" s="13" t="s">
        <v>144</v>
      </c>
      <c r="K238" s="48" t="s">
        <v>17</v>
      </c>
      <c r="L238" s="13" t="s">
        <v>29</v>
      </c>
      <c r="M238" s="48" t="s">
        <v>16</v>
      </c>
      <c r="N238" s="13" t="s">
        <v>145</v>
      </c>
      <c r="O238" s="144"/>
      <c r="P238" s="144"/>
      <c r="Q238" s="144"/>
      <c r="R238" s="145"/>
      <c r="S238" s="146"/>
      <c r="T238" s="146"/>
      <c r="V238" s="4"/>
    </row>
    <row r="239" spans="2:22" ht="33" customHeight="1" thickTop="1" thickBot="1" x14ac:dyDescent="0.25">
      <c r="B239" s="214"/>
      <c r="C239" s="250" t="s">
        <v>30</v>
      </c>
      <c r="D239" s="195" t="s">
        <v>297</v>
      </c>
      <c r="E239" s="198" t="s">
        <v>146</v>
      </c>
      <c r="F239" s="198"/>
      <c r="G239" s="198"/>
      <c r="H239" s="198"/>
      <c r="I239" s="198"/>
      <c r="J239" s="198"/>
      <c r="K239" s="198"/>
      <c r="L239" s="198"/>
      <c r="M239" s="198"/>
      <c r="N239" s="199"/>
      <c r="O239" s="144">
        <v>1</v>
      </c>
      <c r="P239" s="144"/>
      <c r="Q239" s="144"/>
      <c r="R239" s="145">
        <v>1</v>
      </c>
      <c r="S239" s="146"/>
      <c r="T239" s="146"/>
      <c r="V239" s="4"/>
    </row>
    <row r="240" spans="2:22" ht="33" customHeight="1" thickTop="1" thickBot="1" x14ac:dyDescent="0.25">
      <c r="B240" s="214"/>
      <c r="C240" s="194"/>
      <c r="D240" s="196"/>
      <c r="E240" s="45" t="s">
        <v>20</v>
      </c>
      <c r="F240" s="13" t="s">
        <v>494</v>
      </c>
      <c r="G240" s="48" t="s">
        <v>19</v>
      </c>
      <c r="H240" s="13" t="s">
        <v>495</v>
      </c>
      <c r="I240" s="47" t="s">
        <v>18</v>
      </c>
      <c r="J240" s="13" t="s">
        <v>496</v>
      </c>
      <c r="K240" s="48" t="s">
        <v>17</v>
      </c>
      <c r="L240" s="13" t="s">
        <v>497</v>
      </c>
      <c r="M240" s="48" t="s">
        <v>16</v>
      </c>
      <c r="N240" s="13" t="s">
        <v>147</v>
      </c>
      <c r="O240" s="144"/>
      <c r="P240" s="144"/>
      <c r="Q240" s="144"/>
      <c r="R240" s="145"/>
      <c r="S240" s="146"/>
      <c r="T240" s="146"/>
      <c r="V240" s="4"/>
    </row>
    <row r="241" spans="2:24" ht="33" customHeight="1" thickTop="1" thickBot="1" x14ac:dyDescent="0.25">
      <c r="B241" s="214"/>
      <c r="C241" s="249" t="s">
        <v>152</v>
      </c>
      <c r="D241" s="195" t="s">
        <v>298</v>
      </c>
      <c r="E241" s="226" t="s">
        <v>148</v>
      </c>
      <c r="F241" s="227"/>
      <c r="G241" s="227"/>
      <c r="H241" s="227"/>
      <c r="I241" s="227"/>
      <c r="J241" s="227"/>
      <c r="K241" s="227"/>
      <c r="L241" s="227"/>
      <c r="M241" s="227"/>
      <c r="N241" s="227"/>
      <c r="O241" s="144">
        <v>1</v>
      </c>
      <c r="P241" s="144"/>
      <c r="Q241" s="144"/>
      <c r="R241" s="145">
        <v>1</v>
      </c>
      <c r="S241" s="146"/>
      <c r="T241" s="146"/>
      <c r="V241" s="4"/>
    </row>
    <row r="242" spans="2:24" ht="33" customHeight="1" thickTop="1" thickBot="1" x14ac:dyDescent="0.25">
      <c r="B242" s="214"/>
      <c r="C242" s="194"/>
      <c r="D242" s="196"/>
      <c r="E242" s="45" t="s">
        <v>20</v>
      </c>
      <c r="F242" s="13" t="s">
        <v>149</v>
      </c>
      <c r="G242" s="48" t="s">
        <v>19</v>
      </c>
      <c r="H242" s="13" t="s">
        <v>150</v>
      </c>
      <c r="I242" s="47" t="s">
        <v>18</v>
      </c>
      <c r="J242" s="13" t="s">
        <v>151</v>
      </c>
      <c r="K242" s="48" t="s">
        <v>17</v>
      </c>
      <c r="L242" s="13" t="s">
        <v>498</v>
      </c>
      <c r="M242" s="48" t="s">
        <v>16</v>
      </c>
      <c r="N242" s="13" t="s">
        <v>502</v>
      </c>
      <c r="O242" s="144"/>
      <c r="P242" s="144"/>
      <c r="Q242" s="144"/>
      <c r="R242" s="145"/>
      <c r="S242" s="146"/>
      <c r="T242" s="146"/>
      <c r="V242" s="4"/>
    </row>
    <row r="243" spans="2:24" ht="33" customHeight="1" thickTop="1" x14ac:dyDescent="0.2">
      <c r="B243" s="214"/>
      <c r="C243" s="201" t="s">
        <v>2</v>
      </c>
      <c r="D243" s="202"/>
      <c r="E243" s="205" t="s">
        <v>3</v>
      </c>
      <c r="F243" s="205"/>
      <c r="G243" s="205"/>
      <c r="H243" s="205"/>
      <c r="I243" s="205"/>
      <c r="J243" s="205"/>
      <c r="K243" s="205"/>
      <c r="L243" s="205"/>
      <c r="M243" s="205"/>
      <c r="N243" s="206"/>
      <c r="O243" s="78">
        <f>SUM(O237:Q242)</f>
        <v>3</v>
      </c>
      <c r="P243" s="77"/>
      <c r="Q243" s="79">
        <v>12</v>
      </c>
      <c r="R243" s="15">
        <f>SUM(R237:T242)</f>
        <v>3</v>
      </c>
      <c r="S243" s="8"/>
      <c r="T243" s="87">
        <f>+Q243</f>
        <v>12</v>
      </c>
      <c r="V243" s="256"/>
      <c r="W243" s="256"/>
      <c r="X243" s="256"/>
    </row>
    <row r="244" spans="2:24" ht="33" customHeight="1" x14ac:dyDescent="0.2">
      <c r="B244" s="194"/>
      <c r="C244" s="203"/>
      <c r="D244" s="204"/>
      <c r="E244" s="205" t="s">
        <v>4</v>
      </c>
      <c r="F244" s="205"/>
      <c r="G244" s="205"/>
      <c r="H244" s="205"/>
      <c r="I244" s="205"/>
      <c r="J244" s="205"/>
      <c r="K244" s="205"/>
      <c r="L244" s="205"/>
      <c r="M244" s="205"/>
      <c r="N244" s="206"/>
      <c r="O244" s="257">
        <f>O243/Q243</f>
        <v>0.25</v>
      </c>
      <c r="P244" s="257"/>
      <c r="Q244" s="257"/>
      <c r="R244" s="220">
        <f>R243/T243</f>
        <v>0.25</v>
      </c>
      <c r="S244" s="220"/>
      <c r="T244" s="221"/>
    </row>
    <row r="245" spans="2:24" s="1" customFormat="1" ht="29.25" customHeight="1" x14ac:dyDescent="0.2">
      <c r="B245" s="279" t="s">
        <v>221</v>
      </c>
      <c r="C245" s="281" t="s">
        <v>613</v>
      </c>
      <c r="D245" s="282"/>
      <c r="E245" s="285" t="s">
        <v>3</v>
      </c>
      <c r="F245" s="286"/>
      <c r="G245" s="286"/>
      <c r="H245" s="286"/>
      <c r="I245" s="286"/>
      <c r="J245" s="286"/>
      <c r="K245" s="286"/>
      <c r="L245" s="286"/>
      <c r="M245" s="286"/>
      <c r="N245" s="286"/>
      <c r="O245" s="83">
        <f>+Q245*O246</f>
        <v>10</v>
      </c>
      <c r="P245" s="20"/>
      <c r="Q245" s="84">
        <f>+Q63</f>
        <v>20</v>
      </c>
      <c r="R245" s="22">
        <f>+T245*R246</f>
        <v>9</v>
      </c>
      <c r="S245" s="21"/>
      <c r="T245" s="95">
        <f>+Q245</f>
        <v>20</v>
      </c>
    </row>
    <row r="246" spans="2:24" s="1" customFormat="1" ht="29.25" customHeight="1" x14ac:dyDescent="0.2">
      <c r="B246" s="280"/>
      <c r="C246" s="283"/>
      <c r="D246" s="284"/>
      <c r="E246" s="158" t="s">
        <v>4</v>
      </c>
      <c r="F246" s="287"/>
      <c r="G246" s="287"/>
      <c r="H246" s="287"/>
      <c r="I246" s="287"/>
      <c r="J246" s="287"/>
      <c r="K246" s="287"/>
      <c r="L246" s="287"/>
      <c r="M246" s="287"/>
      <c r="N246" s="287"/>
      <c r="O246" s="255">
        <f>+O64</f>
        <v>0.5</v>
      </c>
      <c r="P246" s="220"/>
      <c r="Q246" s="221"/>
      <c r="R246" s="220">
        <f>+R64</f>
        <v>0.45</v>
      </c>
      <c r="S246" s="220"/>
      <c r="T246" s="221"/>
    </row>
    <row r="247" spans="2:24" s="1" customFormat="1" ht="29.25" customHeight="1" x14ac:dyDescent="0.2">
      <c r="B247" s="280"/>
      <c r="C247" s="251" t="s">
        <v>614</v>
      </c>
      <c r="D247" s="252"/>
      <c r="E247" s="157" t="s">
        <v>3</v>
      </c>
      <c r="F247" s="157"/>
      <c r="G247" s="157"/>
      <c r="H247" s="157"/>
      <c r="I247" s="157"/>
      <c r="J247" s="157"/>
      <c r="K247" s="157"/>
      <c r="L247" s="157"/>
      <c r="M247" s="157"/>
      <c r="N247" s="158"/>
      <c r="O247" s="85">
        <f>+Q247*O248</f>
        <v>7</v>
      </c>
      <c r="P247" s="20"/>
      <c r="Q247" s="84">
        <f>+Q75</f>
        <v>20</v>
      </c>
      <c r="R247" s="22">
        <f>+T247*R248</f>
        <v>6</v>
      </c>
      <c r="S247" s="20"/>
      <c r="T247" s="84">
        <f>+Q247</f>
        <v>20</v>
      </c>
    </row>
    <row r="248" spans="2:24" s="1" customFormat="1" ht="29.25" customHeight="1" x14ac:dyDescent="0.2">
      <c r="B248" s="280"/>
      <c r="C248" s="253"/>
      <c r="D248" s="254"/>
      <c r="E248" s="157" t="s">
        <v>4</v>
      </c>
      <c r="F248" s="157"/>
      <c r="G248" s="157"/>
      <c r="H248" s="157"/>
      <c r="I248" s="157"/>
      <c r="J248" s="157"/>
      <c r="K248" s="157"/>
      <c r="L248" s="157"/>
      <c r="M248" s="157"/>
      <c r="N248" s="158"/>
      <c r="O248" s="255">
        <f>+O76</f>
        <v>0.35</v>
      </c>
      <c r="P248" s="220"/>
      <c r="Q248" s="221"/>
      <c r="R248" s="220">
        <f>+R76</f>
        <v>0.3</v>
      </c>
      <c r="S248" s="220"/>
      <c r="T248" s="221"/>
    </row>
    <row r="249" spans="2:24" s="1" customFormat="1" ht="29.25" customHeight="1" x14ac:dyDescent="0.2">
      <c r="B249" s="280"/>
      <c r="C249" s="262" t="s">
        <v>615</v>
      </c>
      <c r="D249" s="263"/>
      <c r="E249" s="157" t="s">
        <v>3</v>
      </c>
      <c r="F249" s="157"/>
      <c r="G249" s="157"/>
      <c r="H249" s="157"/>
      <c r="I249" s="157"/>
      <c r="J249" s="157"/>
      <c r="K249" s="157"/>
      <c r="L249" s="157"/>
      <c r="M249" s="157"/>
      <c r="N249" s="158"/>
      <c r="O249" s="85">
        <f>+Q249*O250</f>
        <v>8.5</v>
      </c>
      <c r="P249" s="20"/>
      <c r="Q249" s="84">
        <f>+Q87</f>
        <v>20</v>
      </c>
      <c r="R249" s="22">
        <f>+T249*R250</f>
        <v>7.5</v>
      </c>
      <c r="S249" s="20"/>
      <c r="T249" s="84">
        <f>+T87</f>
        <v>20</v>
      </c>
    </row>
    <row r="250" spans="2:24" s="1" customFormat="1" ht="29.25" customHeight="1" x14ac:dyDescent="0.2">
      <c r="B250" s="280"/>
      <c r="C250" s="264"/>
      <c r="D250" s="265"/>
      <c r="E250" s="157" t="s">
        <v>4</v>
      </c>
      <c r="F250" s="157"/>
      <c r="G250" s="157"/>
      <c r="H250" s="157"/>
      <c r="I250" s="157"/>
      <c r="J250" s="157"/>
      <c r="K250" s="157"/>
      <c r="L250" s="157"/>
      <c r="M250" s="157"/>
      <c r="N250" s="158"/>
      <c r="O250" s="255">
        <f>+O88</f>
        <v>0.42499999999999999</v>
      </c>
      <c r="P250" s="220"/>
      <c r="Q250" s="221"/>
      <c r="R250" s="220">
        <f>+R88</f>
        <v>0.375</v>
      </c>
      <c r="S250" s="220"/>
      <c r="T250" s="221"/>
    </row>
    <row r="251" spans="2:24" s="1" customFormat="1" ht="29.25" customHeight="1" x14ac:dyDescent="0.2">
      <c r="B251" s="280"/>
      <c r="C251" s="275" t="s">
        <v>616</v>
      </c>
      <c r="D251" s="276"/>
      <c r="E251" s="157" t="s">
        <v>3</v>
      </c>
      <c r="F251" s="157"/>
      <c r="G251" s="157"/>
      <c r="H251" s="157"/>
      <c r="I251" s="157"/>
      <c r="J251" s="157"/>
      <c r="K251" s="157"/>
      <c r="L251" s="157"/>
      <c r="M251" s="157"/>
      <c r="N251" s="158"/>
      <c r="O251" s="85">
        <f>+Q251*O252</f>
        <v>9</v>
      </c>
      <c r="P251" s="20"/>
      <c r="Q251" s="84">
        <f>+Q87</f>
        <v>20</v>
      </c>
      <c r="R251" s="22">
        <f>+T251*R252</f>
        <v>7</v>
      </c>
      <c r="S251" s="20"/>
      <c r="T251" s="84">
        <f>+T99</f>
        <v>20</v>
      </c>
    </row>
    <row r="252" spans="2:24" s="1" customFormat="1" ht="29.25" customHeight="1" x14ac:dyDescent="0.2">
      <c r="B252" s="280"/>
      <c r="C252" s="277"/>
      <c r="D252" s="278"/>
      <c r="E252" s="157" t="s">
        <v>4</v>
      </c>
      <c r="F252" s="157"/>
      <c r="G252" s="157"/>
      <c r="H252" s="157"/>
      <c r="I252" s="157"/>
      <c r="J252" s="157"/>
      <c r="K252" s="157"/>
      <c r="L252" s="157"/>
      <c r="M252" s="157"/>
      <c r="N252" s="158"/>
      <c r="O252" s="255">
        <f>+O100</f>
        <v>0.45</v>
      </c>
      <c r="P252" s="220"/>
      <c r="Q252" s="221"/>
      <c r="R252" s="220">
        <f>+R100</f>
        <v>0.35</v>
      </c>
      <c r="S252" s="220"/>
      <c r="T252" s="221"/>
    </row>
    <row r="253" spans="2:24" s="1" customFormat="1" ht="29.25" customHeight="1" x14ac:dyDescent="0.2">
      <c r="B253" s="280"/>
      <c r="C253" s="258" t="s">
        <v>71</v>
      </c>
      <c r="D253" s="259"/>
      <c r="E253" s="157" t="s">
        <v>3</v>
      </c>
      <c r="F253" s="157"/>
      <c r="G253" s="157"/>
      <c r="H253" s="157"/>
      <c r="I253" s="157"/>
      <c r="J253" s="157"/>
      <c r="K253" s="157"/>
      <c r="L253" s="157"/>
      <c r="M253" s="157"/>
      <c r="N253" s="158"/>
      <c r="O253" s="85">
        <f>+Q253*O254</f>
        <v>10</v>
      </c>
      <c r="P253" s="20"/>
      <c r="Q253" s="84">
        <f>+Q113</f>
        <v>24</v>
      </c>
      <c r="R253" s="22">
        <f>+T253*R254</f>
        <v>8.5</v>
      </c>
      <c r="S253" s="20"/>
      <c r="T253" s="84">
        <f>+Q253</f>
        <v>24</v>
      </c>
    </row>
    <row r="254" spans="2:24" s="1" customFormat="1" ht="29.25" customHeight="1" x14ac:dyDescent="0.2">
      <c r="B254" s="280"/>
      <c r="C254" s="260"/>
      <c r="D254" s="261"/>
      <c r="E254" s="157" t="s">
        <v>4</v>
      </c>
      <c r="F254" s="157"/>
      <c r="G254" s="157"/>
      <c r="H254" s="157"/>
      <c r="I254" s="157"/>
      <c r="J254" s="157"/>
      <c r="K254" s="157"/>
      <c r="L254" s="157"/>
      <c r="M254" s="157"/>
      <c r="N254" s="158"/>
      <c r="O254" s="255">
        <f>+O114</f>
        <v>0.41666666666666669</v>
      </c>
      <c r="P254" s="220"/>
      <c r="Q254" s="221"/>
      <c r="R254" s="220">
        <f>+R114</f>
        <v>0.35416666666666669</v>
      </c>
      <c r="S254" s="220"/>
      <c r="T254" s="221"/>
    </row>
    <row r="255" spans="2:24" s="1" customFormat="1" ht="29.25" customHeight="1" x14ac:dyDescent="0.2">
      <c r="B255" s="55"/>
      <c r="C255" s="296" t="s">
        <v>220</v>
      </c>
      <c r="D255" s="297"/>
      <c r="E255" s="206" t="s">
        <v>3</v>
      </c>
      <c r="F255" s="300"/>
      <c r="G255" s="300"/>
      <c r="H255" s="300"/>
      <c r="I255" s="300"/>
      <c r="J255" s="300"/>
      <c r="K255" s="300"/>
      <c r="L255" s="300"/>
      <c r="M255" s="300"/>
      <c r="N255" s="300"/>
      <c r="O255" s="85">
        <f>+Q255*O256</f>
        <v>7.5</v>
      </c>
      <c r="P255" s="8"/>
      <c r="Q255" s="86">
        <f>+Q125</f>
        <v>20</v>
      </c>
      <c r="R255" s="22">
        <f>+T255*R256</f>
        <v>7</v>
      </c>
      <c r="S255" s="8"/>
      <c r="T255" s="86">
        <f>+T125</f>
        <v>20</v>
      </c>
    </row>
    <row r="256" spans="2:24" s="1" customFormat="1" ht="29.25" customHeight="1" x14ac:dyDescent="0.2">
      <c r="B256" s="56"/>
      <c r="C256" s="298"/>
      <c r="D256" s="299"/>
      <c r="E256" s="206" t="s">
        <v>4</v>
      </c>
      <c r="F256" s="300"/>
      <c r="G256" s="300"/>
      <c r="H256" s="300"/>
      <c r="I256" s="300"/>
      <c r="J256" s="300"/>
      <c r="K256" s="300"/>
      <c r="L256" s="300"/>
      <c r="M256" s="300"/>
      <c r="N256" s="300"/>
      <c r="O256" s="255">
        <f>+O126</f>
        <v>0.375</v>
      </c>
      <c r="P256" s="220"/>
      <c r="Q256" s="221"/>
      <c r="R256" s="220">
        <f>+R126</f>
        <v>0.35</v>
      </c>
      <c r="S256" s="220"/>
      <c r="T256" s="221"/>
    </row>
    <row r="257" spans="2:24" ht="30" customHeight="1" x14ac:dyDescent="0.2">
      <c r="B257" s="266" t="s">
        <v>224</v>
      </c>
      <c r="C257" s="269" t="s">
        <v>238</v>
      </c>
      <c r="D257" s="270"/>
      <c r="E257" s="273" t="s">
        <v>3</v>
      </c>
      <c r="F257" s="273"/>
      <c r="G257" s="273"/>
      <c r="H257" s="273"/>
      <c r="I257" s="273"/>
      <c r="J257" s="273"/>
      <c r="K257" s="273"/>
      <c r="L257" s="273"/>
      <c r="M257" s="273"/>
      <c r="N257" s="274"/>
      <c r="O257" s="85">
        <f>+Q257*O258</f>
        <v>8</v>
      </c>
      <c r="P257" s="16"/>
      <c r="Q257" s="86">
        <f>+Q139</f>
        <v>24</v>
      </c>
      <c r="R257" s="22">
        <f>+T257*R258</f>
        <v>7</v>
      </c>
      <c r="S257" s="16"/>
      <c r="T257" s="86">
        <f>+Q257</f>
        <v>24</v>
      </c>
    </row>
    <row r="258" spans="2:24" ht="30" customHeight="1" x14ac:dyDescent="0.2">
      <c r="B258" s="267"/>
      <c r="C258" s="271"/>
      <c r="D258" s="272"/>
      <c r="E258" s="205" t="s">
        <v>4</v>
      </c>
      <c r="F258" s="205"/>
      <c r="G258" s="205"/>
      <c r="H258" s="205"/>
      <c r="I258" s="205"/>
      <c r="J258" s="205"/>
      <c r="K258" s="205"/>
      <c r="L258" s="205"/>
      <c r="M258" s="205"/>
      <c r="N258" s="206"/>
      <c r="O258" s="255">
        <f>+O140</f>
        <v>0.33333333333333331</v>
      </c>
      <c r="P258" s="220"/>
      <c r="Q258" s="221"/>
      <c r="R258" s="220">
        <f>+R140</f>
        <v>0.29166666666666669</v>
      </c>
      <c r="S258" s="220"/>
      <c r="T258" s="221"/>
    </row>
    <row r="259" spans="2:24" ht="30" customHeight="1" x14ac:dyDescent="0.2">
      <c r="B259" s="267"/>
      <c r="C259" s="292" t="s">
        <v>218</v>
      </c>
      <c r="D259" s="293"/>
      <c r="E259" s="205" t="s">
        <v>3</v>
      </c>
      <c r="F259" s="205"/>
      <c r="G259" s="205"/>
      <c r="H259" s="205"/>
      <c r="I259" s="205"/>
      <c r="J259" s="205"/>
      <c r="K259" s="205"/>
      <c r="L259" s="205"/>
      <c r="M259" s="205"/>
      <c r="N259" s="206"/>
      <c r="O259" s="85">
        <f>+Q259*O260</f>
        <v>7.5</v>
      </c>
      <c r="P259" s="8"/>
      <c r="Q259" s="87">
        <f>+Q151</f>
        <v>20</v>
      </c>
      <c r="R259" s="22">
        <f>+T259*R260</f>
        <v>6.5</v>
      </c>
      <c r="S259" s="8"/>
      <c r="T259" s="87">
        <f>+Q259</f>
        <v>20</v>
      </c>
    </row>
    <row r="260" spans="2:24" ht="30" customHeight="1" x14ac:dyDescent="0.2">
      <c r="B260" s="267"/>
      <c r="C260" s="294"/>
      <c r="D260" s="295"/>
      <c r="E260" s="205" t="s">
        <v>4</v>
      </c>
      <c r="F260" s="205"/>
      <c r="G260" s="205"/>
      <c r="H260" s="205"/>
      <c r="I260" s="205"/>
      <c r="J260" s="205"/>
      <c r="K260" s="205"/>
      <c r="L260" s="205"/>
      <c r="M260" s="205"/>
      <c r="N260" s="206"/>
      <c r="O260" s="255">
        <f>+O152</f>
        <v>0.375</v>
      </c>
      <c r="P260" s="220"/>
      <c r="Q260" s="221"/>
      <c r="R260" s="220">
        <f>+R152</f>
        <v>0.32500000000000001</v>
      </c>
      <c r="S260" s="220"/>
      <c r="T260" s="221"/>
    </row>
    <row r="261" spans="2:24" ht="30" customHeight="1" x14ac:dyDescent="0.2">
      <c r="B261" s="267"/>
      <c r="C261" s="288" t="s">
        <v>225</v>
      </c>
      <c r="D261" s="289"/>
      <c r="E261" s="205" t="s">
        <v>3</v>
      </c>
      <c r="F261" s="205"/>
      <c r="G261" s="205"/>
      <c r="H261" s="205"/>
      <c r="I261" s="205"/>
      <c r="J261" s="205"/>
      <c r="K261" s="205"/>
      <c r="L261" s="205"/>
      <c r="M261" s="205"/>
      <c r="N261" s="206"/>
      <c r="O261" s="85">
        <f>+Q261*O262</f>
        <v>8.5</v>
      </c>
      <c r="P261" s="8"/>
      <c r="Q261" s="87">
        <f>+Q163</f>
        <v>20</v>
      </c>
      <c r="R261" s="22">
        <f>+T261*R262</f>
        <v>6.5</v>
      </c>
      <c r="S261" s="8"/>
      <c r="T261" s="87">
        <f>+Q261</f>
        <v>20</v>
      </c>
    </row>
    <row r="262" spans="2:24" ht="30" customHeight="1" x14ac:dyDescent="0.2">
      <c r="B262" s="267"/>
      <c r="C262" s="290"/>
      <c r="D262" s="291"/>
      <c r="E262" s="205" t="s">
        <v>4</v>
      </c>
      <c r="F262" s="205"/>
      <c r="G262" s="205"/>
      <c r="H262" s="205"/>
      <c r="I262" s="205"/>
      <c r="J262" s="205"/>
      <c r="K262" s="205"/>
      <c r="L262" s="205"/>
      <c r="M262" s="205"/>
      <c r="N262" s="206"/>
      <c r="O262" s="255">
        <f>+O164</f>
        <v>0.42499999999999999</v>
      </c>
      <c r="P262" s="220"/>
      <c r="Q262" s="221"/>
      <c r="R262" s="220">
        <f>+R164</f>
        <v>0.32500000000000001</v>
      </c>
      <c r="S262" s="220"/>
      <c r="T262" s="221"/>
    </row>
    <row r="263" spans="2:24" ht="30" customHeight="1" x14ac:dyDescent="0.2">
      <c r="B263" s="267"/>
      <c r="C263" s="301" t="s">
        <v>219</v>
      </c>
      <c r="D263" s="302"/>
      <c r="E263" s="205" t="s">
        <v>3</v>
      </c>
      <c r="F263" s="205"/>
      <c r="G263" s="205"/>
      <c r="H263" s="205"/>
      <c r="I263" s="205"/>
      <c r="J263" s="205"/>
      <c r="K263" s="205"/>
      <c r="L263" s="205"/>
      <c r="M263" s="205"/>
      <c r="N263" s="206"/>
      <c r="O263" s="85">
        <f>+Q263*O264</f>
        <v>6.5</v>
      </c>
      <c r="P263" s="8"/>
      <c r="Q263" s="87">
        <f>+Q175</f>
        <v>20</v>
      </c>
      <c r="R263" s="22">
        <f>+T263*R264</f>
        <v>5.5</v>
      </c>
      <c r="S263" s="8"/>
      <c r="T263" s="87">
        <f>+Q263</f>
        <v>20</v>
      </c>
      <c r="V263" s="24"/>
      <c r="W263" s="31"/>
      <c r="X263" s="32"/>
    </row>
    <row r="264" spans="2:24" ht="30" customHeight="1" x14ac:dyDescent="0.2">
      <c r="B264" s="267"/>
      <c r="C264" s="303"/>
      <c r="D264" s="304"/>
      <c r="E264" s="205" t="s">
        <v>4</v>
      </c>
      <c r="F264" s="205"/>
      <c r="G264" s="205"/>
      <c r="H264" s="205"/>
      <c r="I264" s="205"/>
      <c r="J264" s="205"/>
      <c r="K264" s="205"/>
      <c r="L264" s="205"/>
      <c r="M264" s="205"/>
      <c r="N264" s="206"/>
      <c r="O264" s="255">
        <f>+O176</f>
        <v>0.32500000000000001</v>
      </c>
      <c r="P264" s="220"/>
      <c r="Q264" s="221"/>
      <c r="R264" s="220">
        <f>+R176</f>
        <v>0.27500000000000002</v>
      </c>
      <c r="S264" s="220"/>
      <c r="T264" s="221"/>
      <c r="V264" s="19"/>
      <c r="W264" s="31"/>
      <c r="X264" s="32"/>
    </row>
    <row r="265" spans="2:24" ht="30" customHeight="1" x14ac:dyDescent="0.2">
      <c r="B265" s="267"/>
      <c r="C265" s="251" t="s">
        <v>239</v>
      </c>
      <c r="D265" s="252"/>
      <c r="E265" s="157" t="s">
        <v>3</v>
      </c>
      <c r="F265" s="157"/>
      <c r="G265" s="157"/>
      <c r="H265" s="157"/>
      <c r="I265" s="157"/>
      <c r="J265" s="157"/>
      <c r="K265" s="157"/>
      <c r="L265" s="157"/>
      <c r="M265" s="157"/>
      <c r="N265" s="158"/>
      <c r="O265" s="85">
        <f>+Q265*O266</f>
        <v>8.5</v>
      </c>
      <c r="P265" s="20"/>
      <c r="Q265" s="84">
        <f>+Q187</f>
        <v>20</v>
      </c>
      <c r="R265" s="22">
        <f>+T265*R266</f>
        <v>7.5</v>
      </c>
      <c r="S265" s="20"/>
      <c r="T265" s="84">
        <f>+Q265</f>
        <v>20</v>
      </c>
      <c r="V265" s="19"/>
      <c r="W265" s="31"/>
      <c r="X265" s="32"/>
    </row>
    <row r="266" spans="2:24" ht="30" customHeight="1" x14ac:dyDescent="0.2">
      <c r="B266" s="268"/>
      <c r="C266" s="253"/>
      <c r="D266" s="254"/>
      <c r="E266" s="157" t="s">
        <v>4</v>
      </c>
      <c r="F266" s="157"/>
      <c r="G266" s="157"/>
      <c r="H266" s="157"/>
      <c r="I266" s="157"/>
      <c r="J266" s="157"/>
      <c r="K266" s="157"/>
      <c r="L266" s="157"/>
      <c r="M266" s="157"/>
      <c r="N266" s="158"/>
      <c r="O266" s="255">
        <f>+O188</f>
        <v>0.42499999999999999</v>
      </c>
      <c r="P266" s="220"/>
      <c r="Q266" s="221"/>
      <c r="R266" s="220">
        <f>+R188</f>
        <v>0.375</v>
      </c>
      <c r="S266" s="220"/>
      <c r="T266" s="221"/>
    </row>
    <row r="267" spans="2:24" ht="30" customHeight="1" x14ac:dyDescent="0.2">
      <c r="B267" s="329" t="s">
        <v>226</v>
      </c>
      <c r="C267" s="305" t="s">
        <v>227</v>
      </c>
      <c r="D267" s="306"/>
      <c r="E267" s="205" t="s">
        <v>3</v>
      </c>
      <c r="F267" s="205"/>
      <c r="G267" s="205"/>
      <c r="H267" s="205"/>
      <c r="I267" s="205"/>
      <c r="J267" s="205"/>
      <c r="K267" s="205"/>
      <c r="L267" s="205"/>
      <c r="M267" s="205"/>
      <c r="N267" s="206"/>
      <c r="O267" s="85">
        <f>+Q267*O268</f>
        <v>7</v>
      </c>
      <c r="P267" s="8"/>
      <c r="Q267" s="87">
        <f>+Q199</f>
        <v>20</v>
      </c>
      <c r="R267" s="22">
        <f>+T267*R268</f>
        <v>6</v>
      </c>
      <c r="S267" s="8"/>
      <c r="T267" s="87">
        <f>+Q267</f>
        <v>20</v>
      </c>
    </row>
    <row r="268" spans="2:24" ht="30" customHeight="1" x14ac:dyDescent="0.2">
      <c r="B268" s="330"/>
      <c r="C268" s="307"/>
      <c r="D268" s="308"/>
      <c r="E268" s="205" t="s">
        <v>4</v>
      </c>
      <c r="F268" s="205"/>
      <c r="G268" s="205"/>
      <c r="H268" s="205"/>
      <c r="I268" s="205"/>
      <c r="J268" s="205"/>
      <c r="K268" s="205"/>
      <c r="L268" s="205"/>
      <c r="M268" s="205"/>
      <c r="N268" s="206"/>
      <c r="O268" s="255">
        <f>+O200</f>
        <v>0.35</v>
      </c>
      <c r="P268" s="220"/>
      <c r="Q268" s="221"/>
      <c r="R268" s="220">
        <f>+R200</f>
        <v>0.3</v>
      </c>
      <c r="S268" s="220"/>
      <c r="T268" s="221"/>
    </row>
    <row r="269" spans="2:24" ht="30" customHeight="1" x14ac:dyDescent="0.2">
      <c r="B269" s="330"/>
      <c r="C269" s="305" t="s">
        <v>228</v>
      </c>
      <c r="D269" s="306"/>
      <c r="E269" s="205" t="s">
        <v>3</v>
      </c>
      <c r="F269" s="205"/>
      <c r="G269" s="205"/>
      <c r="H269" s="205"/>
      <c r="I269" s="205"/>
      <c r="J269" s="205"/>
      <c r="K269" s="205"/>
      <c r="L269" s="205"/>
      <c r="M269" s="205"/>
      <c r="N269" s="206"/>
      <c r="O269" s="85">
        <f>+Q269*O270</f>
        <v>8.5</v>
      </c>
      <c r="P269" s="8"/>
      <c r="Q269" s="87">
        <f>+Q211</f>
        <v>20</v>
      </c>
      <c r="R269" s="22">
        <f>+T269*R270</f>
        <v>7</v>
      </c>
      <c r="S269" s="8"/>
      <c r="T269" s="87">
        <f>T199</f>
        <v>20</v>
      </c>
    </row>
    <row r="270" spans="2:24" ht="30" customHeight="1" x14ac:dyDescent="0.2">
      <c r="B270" s="330"/>
      <c r="C270" s="307"/>
      <c r="D270" s="308"/>
      <c r="E270" s="205" t="s">
        <v>4</v>
      </c>
      <c r="F270" s="205"/>
      <c r="G270" s="205"/>
      <c r="H270" s="205"/>
      <c r="I270" s="205"/>
      <c r="J270" s="205"/>
      <c r="K270" s="205"/>
      <c r="L270" s="205"/>
      <c r="M270" s="205"/>
      <c r="N270" s="206"/>
      <c r="O270" s="255">
        <f>+O212</f>
        <v>0.42499999999999999</v>
      </c>
      <c r="P270" s="220"/>
      <c r="Q270" s="221"/>
      <c r="R270" s="220">
        <f>+R212</f>
        <v>0.35</v>
      </c>
      <c r="S270" s="220"/>
      <c r="T270" s="221"/>
    </row>
    <row r="271" spans="2:24" ht="30" customHeight="1" x14ac:dyDescent="0.2">
      <c r="B271" s="330"/>
      <c r="C271" s="305" t="s">
        <v>229</v>
      </c>
      <c r="D271" s="306"/>
      <c r="E271" s="205" t="s">
        <v>3</v>
      </c>
      <c r="F271" s="205"/>
      <c r="G271" s="205"/>
      <c r="H271" s="205"/>
      <c r="I271" s="205"/>
      <c r="J271" s="205"/>
      <c r="K271" s="205"/>
      <c r="L271" s="205"/>
      <c r="M271" s="205"/>
      <c r="N271" s="206"/>
      <c r="O271" s="85">
        <f>+Q271*O272</f>
        <v>8</v>
      </c>
      <c r="P271" s="8"/>
      <c r="Q271" s="87">
        <f>+Q223</f>
        <v>20</v>
      </c>
      <c r="R271" s="22">
        <f>+T271*R272</f>
        <v>6.5</v>
      </c>
      <c r="S271" s="8"/>
      <c r="T271" s="87">
        <f>+Q271</f>
        <v>20</v>
      </c>
    </row>
    <row r="272" spans="2:24" ht="30" customHeight="1" x14ac:dyDescent="0.2">
      <c r="B272" s="330"/>
      <c r="C272" s="307"/>
      <c r="D272" s="308"/>
      <c r="E272" s="205" t="s">
        <v>4</v>
      </c>
      <c r="F272" s="205"/>
      <c r="G272" s="205"/>
      <c r="H272" s="205"/>
      <c r="I272" s="205"/>
      <c r="J272" s="205"/>
      <c r="K272" s="205"/>
      <c r="L272" s="205"/>
      <c r="M272" s="205"/>
      <c r="N272" s="206"/>
      <c r="O272" s="255">
        <f>+O224</f>
        <v>0.4</v>
      </c>
      <c r="P272" s="220"/>
      <c r="Q272" s="221"/>
      <c r="R272" s="220">
        <f>+R224</f>
        <v>0.32500000000000001</v>
      </c>
      <c r="S272" s="220"/>
      <c r="T272" s="221"/>
      <c r="V272" s="4"/>
      <c r="W272" s="58" t="s">
        <v>651</v>
      </c>
      <c r="X272" s="58" t="s">
        <v>652</v>
      </c>
    </row>
    <row r="273" spans="2:24" ht="30" customHeight="1" x14ac:dyDescent="0.2">
      <c r="B273" s="330"/>
      <c r="C273" s="305" t="s">
        <v>230</v>
      </c>
      <c r="D273" s="306"/>
      <c r="E273" s="205" t="s">
        <v>3</v>
      </c>
      <c r="F273" s="205"/>
      <c r="G273" s="205"/>
      <c r="H273" s="205"/>
      <c r="I273" s="205"/>
      <c r="J273" s="205"/>
      <c r="K273" s="205"/>
      <c r="L273" s="205"/>
      <c r="M273" s="205"/>
      <c r="N273" s="206"/>
      <c r="O273" s="85">
        <f>+Q273*O274</f>
        <v>9</v>
      </c>
      <c r="P273" s="8"/>
      <c r="Q273" s="87">
        <f>+Q235</f>
        <v>20</v>
      </c>
      <c r="R273" s="22">
        <f>+T273*R274</f>
        <v>6.5</v>
      </c>
      <c r="S273" s="8"/>
      <c r="T273" s="87">
        <f>+Q273</f>
        <v>20</v>
      </c>
      <c r="V273" s="23" t="s">
        <v>632</v>
      </c>
      <c r="W273" s="65">
        <f>+O246</f>
        <v>0.5</v>
      </c>
      <c r="X273" s="65">
        <f>+R246</f>
        <v>0.45</v>
      </c>
    </row>
    <row r="274" spans="2:24" ht="30" customHeight="1" x14ac:dyDescent="0.2">
      <c r="B274" s="330"/>
      <c r="C274" s="336"/>
      <c r="D274" s="337"/>
      <c r="E274" s="205" t="s">
        <v>4</v>
      </c>
      <c r="F274" s="205"/>
      <c r="G274" s="205"/>
      <c r="H274" s="205"/>
      <c r="I274" s="205"/>
      <c r="J274" s="205"/>
      <c r="K274" s="205"/>
      <c r="L274" s="205"/>
      <c r="M274" s="205"/>
      <c r="N274" s="206"/>
      <c r="O274" s="255">
        <f>+O236</f>
        <v>0.45</v>
      </c>
      <c r="P274" s="220"/>
      <c r="Q274" s="221"/>
      <c r="R274" s="220">
        <f>+R236</f>
        <v>0.32500000000000001</v>
      </c>
      <c r="S274" s="220"/>
      <c r="T274" s="221"/>
      <c r="V274" s="25" t="s">
        <v>654</v>
      </c>
      <c r="W274" s="65">
        <f>+O248</f>
        <v>0.35</v>
      </c>
      <c r="X274" s="65">
        <f>+R248</f>
        <v>0.3</v>
      </c>
    </row>
    <row r="275" spans="2:24" ht="30" customHeight="1" x14ac:dyDescent="0.2">
      <c r="B275" s="330"/>
      <c r="C275" s="309" t="s">
        <v>231</v>
      </c>
      <c r="D275" s="310"/>
      <c r="E275" s="205" t="s">
        <v>3</v>
      </c>
      <c r="F275" s="205"/>
      <c r="G275" s="205"/>
      <c r="H275" s="205"/>
      <c r="I275" s="205"/>
      <c r="J275" s="205"/>
      <c r="K275" s="205"/>
      <c r="L275" s="205"/>
      <c r="M275" s="205"/>
      <c r="N275" s="206"/>
      <c r="O275" s="85">
        <f>+Q275*O276</f>
        <v>3</v>
      </c>
      <c r="P275" s="8"/>
      <c r="Q275" s="87">
        <f>Q243</f>
        <v>12</v>
      </c>
      <c r="R275" s="22">
        <f>+T275*R276</f>
        <v>3</v>
      </c>
      <c r="S275" s="8"/>
      <c r="T275" s="87">
        <f>T243</f>
        <v>12</v>
      </c>
      <c r="V275" s="23" t="s">
        <v>655</v>
      </c>
      <c r="W275" s="65">
        <f>+O250</f>
        <v>0.42499999999999999</v>
      </c>
      <c r="X275" s="65">
        <f>+R250</f>
        <v>0.375</v>
      </c>
    </row>
    <row r="276" spans="2:24" ht="30" customHeight="1" thickBot="1" x14ac:dyDescent="0.25">
      <c r="B276" s="331"/>
      <c r="C276" s="311"/>
      <c r="D276" s="312"/>
      <c r="E276" s="313" t="s">
        <v>4</v>
      </c>
      <c r="F276" s="313"/>
      <c r="G276" s="313"/>
      <c r="H276" s="313"/>
      <c r="I276" s="313"/>
      <c r="J276" s="313"/>
      <c r="K276" s="313"/>
      <c r="L276" s="313"/>
      <c r="M276" s="313"/>
      <c r="N276" s="314"/>
      <c r="O276" s="315">
        <f>+O244</f>
        <v>0.25</v>
      </c>
      <c r="P276" s="316"/>
      <c r="Q276" s="317"/>
      <c r="R276" s="316">
        <f>+R244</f>
        <v>0.25</v>
      </c>
      <c r="S276" s="316"/>
      <c r="T276" s="317"/>
      <c r="U276" s="1"/>
      <c r="V276" s="23" t="s">
        <v>633</v>
      </c>
      <c r="W276" s="65">
        <f>+O252</f>
        <v>0.45</v>
      </c>
      <c r="X276" s="65">
        <f>+R252</f>
        <v>0.35</v>
      </c>
    </row>
    <row r="277" spans="2:24" ht="30" customHeight="1" thickTop="1" x14ac:dyDescent="0.2">
      <c r="B277" s="318" t="s">
        <v>232</v>
      </c>
      <c r="C277" s="319"/>
      <c r="D277" s="320"/>
      <c r="E277" s="327" t="s">
        <v>234</v>
      </c>
      <c r="F277" s="327"/>
      <c r="G277" s="327"/>
      <c r="H277" s="327"/>
      <c r="I277" s="327"/>
      <c r="J277" s="327"/>
      <c r="K277" s="327"/>
      <c r="L277" s="327"/>
      <c r="M277" s="327"/>
      <c r="N277" s="328"/>
      <c r="O277" s="88">
        <f>+O245+O247+O249+O251+O253+O255</f>
        <v>52</v>
      </c>
      <c r="P277" s="30"/>
      <c r="Q277" s="89">
        <f>+Q245+Q247+Q249+Q251+Q253+Q255</f>
        <v>124</v>
      </c>
      <c r="R277" s="80">
        <f>+R245+R247+R249+R251+R253+R255</f>
        <v>45</v>
      </c>
      <c r="S277" s="30"/>
      <c r="T277" s="89">
        <f>+Q277</f>
        <v>124</v>
      </c>
      <c r="U277" s="1"/>
      <c r="V277" s="25" t="s">
        <v>73</v>
      </c>
      <c r="W277" s="65">
        <f>+O254</f>
        <v>0.41666666666666669</v>
      </c>
      <c r="X277" s="65">
        <f>+R254</f>
        <v>0.35416666666666669</v>
      </c>
    </row>
    <row r="278" spans="2:24" ht="30" customHeight="1" x14ac:dyDescent="0.2">
      <c r="B278" s="321"/>
      <c r="C278" s="322"/>
      <c r="D278" s="323"/>
      <c r="E278" s="205" t="s">
        <v>4</v>
      </c>
      <c r="F278" s="205"/>
      <c r="G278" s="205"/>
      <c r="H278" s="205"/>
      <c r="I278" s="205"/>
      <c r="J278" s="205"/>
      <c r="K278" s="205"/>
      <c r="L278" s="205"/>
      <c r="M278" s="205"/>
      <c r="N278" s="206"/>
      <c r="O278" s="255">
        <f>O277/Q277</f>
        <v>0.41935483870967744</v>
      </c>
      <c r="P278" s="220"/>
      <c r="Q278" s="221"/>
      <c r="R278" s="220">
        <f>R277/T277</f>
        <v>0.36290322580645162</v>
      </c>
      <c r="S278" s="220"/>
      <c r="T278" s="221"/>
      <c r="U278" s="1"/>
      <c r="V278" s="57" t="s">
        <v>621</v>
      </c>
      <c r="W278" s="65">
        <f>+O256</f>
        <v>0.375</v>
      </c>
      <c r="X278" s="65">
        <f>+R256</f>
        <v>0.35</v>
      </c>
    </row>
    <row r="279" spans="2:24" ht="30" customHeight="1" thickBot="1" x14ac:dyDescent="0.25">
      <c r="B279" s="324"/>
      <c r="C279" s="325"/>
      <c r="D279" s="326"/>
      <c r="E279" s="332" t="s">
        <v>235</v>
      </c>
      <c r="F279" s="332"/>
      <c r="G279" s="332"/>
      <c r="H279" s="332"/>
      <c r="I279" s="332"/>
      <c r="J279" s="332"/>
      <c r="K279" s="332"/>
      <c r="L279" s="332"/>
      <c r="M279" s="332"/>
      <c r="N279" s="333"/>
      <c r="O279" s="334" t="str">
        <f>IF(O278&lt;=0.3,"レベル１",IF(O278&lt;=0.6,"レベル２",IF(O278&lt;=0.8,"レベル３",IF(O278&gt;0.8,"レベル４","NG"))))</f>
        <v>レベル２</v>
      </c>
      <c r="P279" s="334"/>
      <c r="Q279" s="334"/>
      <c r="R279" s="335" t="str">
        <f>IF(R278&lt;=0.3,"レベル１",IF(R278&lt;=0.6,"レベル２",IF(R278&lt;=0.8,"レベル３",IF(R278&gt;0.8,"レベル４","NG"))))</f>
        <v>レベル２</v>
      </c>
      <c r="S279" s="334"/>
      <c r="T279" s="334"/>
      <c r="U279" s="1"/>
      <c r="V279" s="18" t="s">
        <v>656</v>
      </c>
      <c r="W279" s="65">
        <f>+O258</f>
        <v>0.33333333333333331</v>
      </c>
      <c r="X279" s="65">
        <f>+R258</f>
        <v>0.29166666666666669</v>
      </c>
    </row>
    <row r="280" spans="2:24" ht="30" customHeight="1" thickTop="1" x14ac:dyDescent="0.2">
      <c r="B280" s="318" t="s">
        <v>233</v>
      </c>
      <c r="C280" s="319"/>
      <c r="D280" s="320"/>
      <c r="E280" s="327" t="s">
        <v>236</v>
      </c>
      <c r="F280" s="327"/>
      <c r="G280" s="327"/>
      <c r="H280" s="327"/>
      <c r="I280" s="327"/>
      <c r="J280" s="327"/>
      <c r="K280" s="327"/>
      <c r="L280" s="327"/>
      <c r="M280" s="327"/>
      <c r="N280" s="328"/>
      <c r="O280" s="90">
        <f>+O257+O259+O261+O263+O265</f>
        <v>39</v>
      </c>
      <c r="P280" s="9"/>
      <c r="Q280" s="91">
        <f>+Q257+Q259+Q261+Q263+Q265</f>
        <v>104</v>
      </c>
      <c r="R280" s="81">
        <f>+R257+R259+R261+R263+R265</f>
        <v>33</v>
      </c>
      <c r="S280" s="9"/>
      <c r="T280" s="91">
        <f>+Q280</f>
        <v>104</v>
      </c>
      <c r="U280" s="1"/>
      <c r="V280" s="26" t="s">
        <v>222</v>
      </c>
      <c r="W280" s="65">
        <f>+O260</f>
        <v>0.375</v>
      </c>
      <c r="X280" s="65">
        <f>+R260</f>
        <v>0.32500000000000001</v>
      </c>
    </row>
    <row r="281" spans="2:24" ht="30" customHeight="1" x14ac:dyDescent="0.2">
      <c r="B281" s="321"/>
      <c r="C281" s="322"/>
      <c r="D281" s="323"/>
      <c r="E281" s="205" t="s">
        <v>4</v>
      </c>
      <c r="F281" s="205"/>
      <c r="G281" s="205"/>
      <c r="H281" s="205"/>
      <c r="I281" s="205"/>
      <c r="J281" s="205"/>
      <c r="K281" s="205"/>
      <c r="L281" s="205"/>
      <c r="M281" s="205"/>
      <c r="N281" s="206"/>
      <c r="O281" s="255">
        <f>O280/Q280</f>
        <v>0.375</v>
      </c>
      <c r="P281" s="220"/>
      <c r="Q281" s="221"/>
      <c r="R281" s="220">
        <f>R280/T280</f>
        <v>0.31730769230769229</v>
      </c>
      <c r="S281" s="220"/>
      <c r="T281" s="221"/>
      <c r="U281" s="1"/>
      <c r="V281" s="27" t="s">
        <v>223</v>
      </c>
      <c r="W281" s="65">
        <f>+O262</f>
        <v>0.42499999999999999</v>
      </c>
      <c r="X281" s="65">
        <f>+R262</f>
        <v>0.32500000000000001</v>
      </c>
    </row>
    <row r="282" spans="2:24" ht="30" customHeight="1" thickBot="1" x14ac:dyDescent="0.25">
      <c r="B282" s="324"/>
      <c r="C282" s="325"/>
      <c r="D282" s="326"/>
      <c r="E282" s="332" t="s">
        <v>235</v>
      </c>
      <c r="F282" s="332"/>
      <c r="G282" s="332"/>
      <c r="H282" s="332"/>
      <c r="I282" s="332"/>
      <c r="J282" s="332"/>
      <c r="K282" s="332"/>
      <c r="L282" s="332"/>
      <c r="M282" s="332"/>
      <c r="N282" s="333"/>
      <c r="O282" s="334" t="str">
        <f>IF(O281&lt;=0.3,"レベル１",IF(O281&lt;=0.6,"レベル２",IF(O281&lt;=0.8,"レベル３",IF(O281&gt;0.8,"レベル４","NG"))))</f>
        <v>レベル２</v>
      </c>
      <c r="P282" s="334"/>
      <c r="Q282" s="334"/>
      <c r="R282" s="335" t="str">
        <f>IF(R281&lt;=0.3,"レベル１",IF(R281&lt;=0.6,"レベル２",IF(R281&lt;=0.8,"レベル３",IF(R281&gt;0.8,"レベル４","NG"))))</f>
        <v>レベル２</v>
      </c>
      <c r="S282" s="334"/>
      <c r="T282" s="334"/>
      <c r="U282" s="1"/>
      <c r="V282" s="28" t="s">
        <v>657</v>
      </c>
      <c r="W282" s="65">
        <f>+O264</f>
        <v>0.32500000000000001</v>
      </c>
      <c r="X282" s="65">
        <f>+R264</f>
        <v>0.27500000000000002</v>
      </c>
    </row>
    <row r="283" spans="2:24" ht="30" customHeight="1" thickTop="1" x14ac:dyDescent="0.2">
      <c r="B283" s="318" t="s">
        <v>226</v>
      </c>
      <c r="C283" s="319"/>
      <c r="D283" s="320"/>
      <c r="E283" s="327" t="s">
        <v>237</v>
      </c>
      <c r="F283" s="327"/>
      <c r="G283" s="327"/>
      <c r="H283" s="327"/>
      <c r="I283" s="327"/>
      <c r="J283" s="327"/>
      <c r="K283" s="327"/>
      <c r="L283" s="327"/>
      <c r="M283" s="327"/>
      <c r="N283" s="328"/>
      <c r="O283" s="90">
        <f>+O267+O269+O271+O273+O275</f>
        <v>35.5</v>
      </c>
      <c r="P283" s="9"/>
      <c r="Q283" s="92">
        <f>+Q267+Q269+Q271+Q273+Q275</f>
        <v>92</v>
      </c>
      <c r="R283" s="81">
        <f>+R267+R269+R271+R273+R275</f>
        <v>29</v>
      </c>
      <c r="S283" s="9"/>
      <c r="T283" s="92">
        <f>+Q283</f>
        <v>92</v>
      </c>
      <c r="U283" s="1"/>
      <c r="V283" s="23" t="s">
        <v>634</v>
      </c>
      <c r="W283" s="65">
        <f>+O266</f>
        <v>0.42499999999999999</v>
      </c>
      <c r="X283" s="65">
        <f>+R266</f>
        <v>0.375</v>
      </c>
    </row>
    <row r="284" spans="2:24" ht="30" customHeight="1" x14ac:dyDescent="0.2">
      <c r="B284" s="321"/>
      <c r="C284" s="322"/>
      <c r="D284" s="323"/>
      <c r="E284" s="205" t="s">
        <v>4</v>
      </c>
      <c r="F284" s="205"/>
      <c r="G284" s="205"/>
      <c r="H284" s="205"/>
      <c r="I284" s="205"/>
      <c r="J284" s="205"/>
      <c r="K284" s="205"/>
      <c r="L284" s="205"/>
      <c r="M284" s="205"/>
      <c r="N284" s="206"/>
      <c r="O284" s="255">
        <f>+W287</f>
        <v>0.45</v>
      </c>
      <c r="P284" s="220"/>
      <c r="Q284" s="221"/>
      <c r="R284" s="220">
        <f>+X287</f>
        <v>0.32500000000000001</v>
      </c>
      <c r="S284" s="220"/>
      <c r="T284" s="221"/>
      <c r="U284" s="1"/>
      <c r="V284" s="19" t="s">
        <v>658</v>
      </c>
      <c r="W284" s="65">
        <f>+O268</f>
        <v>0.35</v>
      </c>
      <c r="X284" s="65">
        <f>+R268</f>
        <v>0.3</v>
      </c>
    </row>
    <row r="285" spans="2:24" ht="30" customHeight="1" thickBot="1" x14ac:dyDescent="0.25">
      <c r="B285" s="324"/>
      <c r="C285" s="325"/>
      <c r="D285" s="326"/>
      <c r="E285" s="332" t="s">
        <v>235</v>
      </c>
      <c r="F285" s="332"/>
      <c r="G285" s="332"/>
      <c r="H285" s="332"/>
      <c r="I285" s="332"/>
      <c r="J285" s="332"/>
      <c r="K285" s="332"/>
      <c r="L285" s="332"/>
      <c r="M285" s="332"/>
      <c r="N285" s="333"/>
      <c r="O285" s="334" t="str">
        <f>IF(O284&lt;=0.3,"レベル１",IF(O284&lt;=0.6,"レベル２",IF(O284&lt;=0.8,"レベル３",IF(O284&gt;0.8,"レベル４","NG"))))</f>
        <v>レベル２</v>
      </c>
      <c r="P285" s="334"/>
      <c r="Q285" s="334"/>
      <c r="R285" s="335" t="str">
        <f>IF(R284&lt;=0.3,"レベル１",IF(R284&lt;=0.6,"レベル２",IF(R284&lt;=0.8,"レベル３",IF(R284&gt;0.8,"レベル４","NG"))))</f>
        <v>レベル２</v>
      </c>
      <c r="S285" s="334"/>
      <c r="T285" s="334"/>
      <c r="U285" s="1"/>
      <c r="V285" s="19" t="s">
        <v>628</v>
      </c>
      <c r="W285" s="65">
        <f>+O270</f>
        <v>0.42499999999999999</v>
      </c>
      <c r="X285" s="65">
        <f>+R270</f>
        <v>0.35</v>
      </c>
    </row>
    <row r="286" spans="2:24" ht="30" customHeight="1" thickTop="1" x14ac:dyDescent="0.2">
      <c r="B286" s="318" t="s">
        <v>10</v>
      </c>
      <c r="C286" s="319"/>
      <c r="D286" s="320"/>
      <c r="E286" s="327" t="s">
        <v>11</v>
      </c>
      <c r="F286" s="327"/>
      <c r="G286" s="327"/>
      <c r="H286" s="327"/>
      <c r="I286" s="327"/>
      <c r="J286" s="327"/>
      <c r="K286" s="327"/>
      <c r="L286" s="327"/>
      <c r="M286" s="327"/>
      <c r="N286" s="328"/>
      <c r="O286" s="93">
        <f>+O277+O280+O283</f>
        <v>126.5</v>
      </c>
      <c r="P286" s="9"/>
      <c r="Q286" s="89">
        <f>+Q277+Q280+Q283</f>
        <v>320</v>
      </c>
      <c r="R286" s="82">
        <f>+R277+R280+R283</f>
        <v>107</v>
      </c>
      <c r="S286" s="9"/>
      <c r="T286" s="89">
        <f>+Q286</f>
        <v>320</v>
      </c>
      <c r="U286" s="1"/>
      <c r="V286" s="19" t="s">
        <v>629</v>
      </c>
      <c r="W286" s="65">
        <f>+O272</f>
        <v>0.4</v>
      </c>
      <c r="X286" s="65">
        <f>+R272</f>
        <v>0.32500000000000001</v>
      </c>
    </row>
    <row r="287" spans="2:24" ht="30" customHeight="1" x14ac:dyDescent="0.2">
      <c r="B287" s="321"/>
      <c r="C287" s="322"/>
      <c r="D287" s="323"/>
      <c r="E287" s="205" t="s">
        <v>12</v>
      </c>
      <c r="F287" s="205"/>
      <c r="G287" s="205"/>
      <c r="H287" s="205"/>
      <c r="I287" s="205"/>
      <c r="J287" s="205"/>
      <c r="K287" s="205"/>
      <c r="L287" s="205"/>
      <c r="M287" s="205"/>
      <c r="N287" s="206"/>
      <c r="O287" s="255">
        <f>O286/Q286</f>
        <v>0.39531250000000001</v>
      </c>
      <c r="P287" s="220"/>
      <c r="Q287" s="221"/>
      <c r="R287" s="220">
        <f>R286/T286</f>
        <v>0.33437499999999998</v>
      </c>
      <c r="S287" s="220"/>
      <c r="T287" s="221"/>
      <c r="U287" s="1"/>
      <c r="V287" s="19" t="s">
        <v>635</v>
      </c>
      <c r="W287" s="65">
        <f>+O274</f>
        <v>0.45</v>
      </c>
      <c r="X287" s="65">
        <f>+R274</f>
        <v>0.32500000000000001</v>
      </c>
    </row>
    <row r="288" spans="2:24" ht="30" customHeight="1" thickBot="1" x14ac:dyDescent="0.25">
      <c r="B288" s="324"/>
      <c r="C288" s="325"/>
      <c r="D288" s="326"/>
      <c r="E288" s="332" t="s">
        <v>13</v>
      </c>
      <c r="F288" s="332"/>
      <c r="G288" s="332"/>
      <c r="H288" s="332"/>
      <c r="I288" s="332"/>
      <c r="J288" s="332"/>
      <c r="K288" s="332"/>
      <c r="L288" s="332"/>
      <c r="M288" s="332"/>
      <c r="N288" s="333"/>
      <c r="O288" s="334" t="str">
        <f>IF(O287&lt;=0.3,"レベル１",IF(O287&lt;=0.6,"レベル２",IF(O287&lt;=0.8,"レベル３",IF(O287&gt;0.8,"レベル４","NG"))))</f>
        <v>レベル２</v>
      </c>
      <c r="P288" s="334"/>
      <c r="Q288" s="334"/>
      <c r="R288" s="335" t="str">
        <f>IF(R287&lt;=0.3,"レベル１",IF(R287&lt;=0.6,"レベル２",IF(R287&lt;=0.8,"レベル３",IF(R287&gt;0.8,"レベル４","NG"))))</f>
        <v>レベル２</v>
      </c>
      <c r="S288" s="334"/>
      <c r="T288" s="334"/>
      <c r="V288" s="29" t="s">
        <v>636</v>
      </c>
      <c r="W288" s="65">
        <f>+O276</f>
        <v>0.25</v>
      </c>
      <c r="X288" s="65">
        <f>+R276</f>
        <v>0.25</v>
      </c>
    </row>
    <row r="289" spans="3:22" ht="19.95" customHeight="1" thickTop="1" x14ac:dyDescent="0.2">
      <c r="F289" s="6"/>
      <c r="H289" s="6"/>
      <c r="J289" s="6"/>
      <c r="L289" s="6"/>
      <c r="N289" s="6"/>
      <c r="O289" s="6"/>
      <c r="P289" s="6"/>
      <c r="Q289" s="6"/>
      <c r="R289" s="6"/>
      <c r="S289" s="6"/>
      <c r="T289" s="6"/>
      <c r="V289" s="5"/>
    </row>
    <row r="290" spans="3:22" ht="19.95" customHeight="1" x14ac:dyDescent="0.2">
      <c r="C290" s="338"/>
      <c r="D290" s="338"/>
      <c r="E290" s="338"/>
      <c r="F290" s="338"/>
      <c r="G290" s="338"/>
      <c r="H290" s="338"/>
      <c r="I290" s="338"/>
      <c r="J290" s="338"/>
      <c r="K290" s="338"/>
      <c r="L290" s="338"/>
      <c r="M290" s="338"/>
      <c r="N290" s="338"/>
      <c r="O290" s="338"/>
      <c r="P290" s="338"/>
      <c r="Q290" s="338"/>
      <c r="R290" s="338"/>
      <c r="S290" s="338"/>
      <c r="T290" s="6"/>
      <c r="V290" s="5"/>
    </row>
    <row r="291" spans="3:22" ht="19.95" customHeight="1" x14ac:dyDescent="0.2">
      <c r="C291" s="339"/>
      <c r="D291" s="339"/>
      <c r="E291" s="339"/>
      <c r="F291" s="339"/>
      <c r="G291" s="339"/>
      <c r="H291" s="339"/>
      <c r="I291" s="339"/>
      <c r="J291" s="339"/>
      <c r="K291" s="339"/>
      <c r="L291" s="339"/>
      <c r="M291" s="339"/>
      <c r="N291" s="339"/>
      <c r="O291" s="339"/>
      <c r="P291" s="339"/>
      <c r="Q291" s="339"/>
      <c r="R291" s="339"/>
      <c r="S291" s="339"/>
      <c r="T291" s="6"/>
      <c r="V291" s="5"/>
    </row>
    <row r="292" spans="3:22" ht="19.95" customHeight="1" x14ac:dyDescent="0.2">
      <c r="C292" s="339"/>
      <c r="D292" s="339"/>
      <c r="E292" s="339"/>
      <c r="F292" s="339"/>
      <c r="G292" s="339"/>
      <c r="H292" s="339"/>
      <c r="I292" s="339"/>
      <c r="J292" s="339"/>
      <c r="K292" s="339"/>
      <c r="L292" s="339"/>
      <c r="M292" s="339"/>
      <c r="N292" s="339"/>
      <c r="O292" s="339"/>
      <c r="P292" s="339"/>
      <c r="Q292" s="339"/>
      <c r="R292" s="339"/>
      <c r="S292" s="339"/>
      <c r="T292" s="6"/>
      <c r="V292" s="5"/>
    </row>
    <row r="293" spans="3:22" ht="33" customHeight="1" x14ac:dyDescent="0.2">
      <c r="F293" s="6"/>
      <c r="H293" s="6"/>
      <c r="J293" s="6"/>
      <c r="L293" s="6"/>
      <c r="N293" s="6"/>
      <c r="O293" s="6"/>
      <c r="P293" s="6"/>
      <c r="Q293" s="6"/>
      <c r="R293" s="6"/>
      <c r="S293" s="6"/>
      <c r="T293" s="6"/>
      <c r="V293" s="5"/>
    </row>
    <row r="294" spans="3:22" ht="33" customHeight="1" x14ac:dyDescent="0.2">
      <c r="F294" s="6"/>
      <c r="H294" s="6"/>
      <c r="J294" s="6"/>
      <c r="L294" s="6"/>
      <c r="N294" s="6"/>
      <c r="O294" s="6"/>
      <c r="P294" s="6"/>
      <c r="Q294" s="6"/>
      <c r="R294" s="6"/>
      <c r="S294" s="6"/>
      <c r="T294" s="6"/>
      <c r="V294" s="5"/>
    </row>
    <row r="295" spans="3:22" ht="33" customHeight="1" x14ac:dyDescent="0.2">
      <c r="F295" s="6"/>
      <c r="H295" s="6"/>
      <c r="J295" s="6"/>
      <c r="L295" s="6"/>
      <c r="N295" s="6"/>
      <c r="O295" s="6"/>
      <c r="P295" s="6"/>
      <c r="Q295" s="6"/>
      <c r="R295" s="6"/>
      <c r="S295" s="6"/>
      <c r="T295" s="6"/>
    </row>
    <row r="296" spans="3:22" ht="33" customHeight="1" x14ac:dyDescent="0.2">
      <c r="F296" s="6"/>
      <c r="H296" s="6"/>
      <c r="J296" s="6"/>
      <c r="L296" s="6"/>
      <c r="N296" s="6"/>
      <c r="O296" s="6"/>
      <c r="P296" s="6"/>
      <c r="Q296" s="6"/>
      <c r="R296" s="6"/>
      <c r="S296" s="6"/>
      <c r="T296" s="6"/>
    </row>
    <row r="297" spans="3:22" ht="33" customHeight="1" x14ac:dyDescent="0.2">
      <c r="F297" s="6"/>
      <c r="H297" s="6"/>
      <c r="J297" s="6"/>
      <c r="L297" s="6"/>
      <c r="N297" s="6"/>
      <c r="O297" s="6"/>
      <c r="P297" s="6"/>
      <c r="Q297" s="6"/>
      <c r="R297" s="6"/>
      <c r="S297" s="6"/>
      <c r="T297" s="6"/>
    </row>
    <row r="298" spans="3:22" ht="33" customHeight="1" x14ac:dyDescent="0.2">
      <c r="F298" s="6"/>
      <c r="H298" s="6"/>
      <c r="J298" s="6"/>
      <c r="L298" s="6"/>
      <c r="N298" s="6"/>
      <c r="O298" s="6"/>
      <c r="P298" s="6"/>
      <c r="Q298" s="6"/>
      <c r="R298" s="6"/>
      <c r="S298" s="6"/>
      <c r="T298" s="6"/>
    </row>
    <row r="299" spans="3:22" ht="33" customHeight="1" x14ac:dyDescent="0.2">
      <c r="F299" s="6"/>
      <c r="H299" s="6"/>
      <c r="J299" s="6"/>
      <c r="L299" s="6"/>
      <c r="N299" s="6"/>
      <c r="O299" s="6"/>
      <c r="P299" s="6"/>
      <c r="Q299" s="6"/>
      <c r="R299" s="6"/>
      <c r="S299" s="6"/>
      <c r="T299" s="6"/>
    </row>
    <row r="300" spans="3:22" ht="33" customHeight="1" x14ac:dyDescent="0.2"/>
    <row r="301" spans="3:22" ht="33" customHeight="1" x14ac:dyDescent="0.2"/>
    <row r="302" spans="3:22" ht="33" customHeight="1" x14ac:dyDescent="0.2"/>
    <row r="303" spans="3:22" ht="33" customHeight="1" x14ac:dyDescent="0.2"/>
    <row r="304" spans="3:22" ht="33" customHeight="1" x14ac:dyDescent="0.2"/>
    <row r="305" ht="36" customHeight="1" x14ac:dyDescent="0.2"/>
    <row r="306" ht="30" customHeight="1" x14ac:dyDescent="0.2"/>
    <row r="307" ht="30" customHeight="1" x14ac:dyDescent="0.2"/>
    <row r="308" ht="30" customHeight="1" x14ac:dyDescent="0.2"/>
    <row r="309" ht="30" customHeight="1" x14ac:dyDescent="0.2"/>
  </sheetData>
  <mergeCells count="595">
    <mergeCell ref="C290:S290"/>
    <mergeCell ref="C291:S291"/>
    <mergeCell ref="C292:S292"/>
    <mergeCell ref="B286:D288"/>
    <mergeCell ref="E286:N286"/>
    <mergeCell ref="E287:N287"/>
    <mergeCell ref="O287:Q287"/>
    <mergeCell ref="R287:T287"/>
    <mergeCell ref="E288:N288"/>
    <mergeCell ref="O288:Q288"/>
    <mergeCell ref="R288:T288"/>
    <mergeCell ref="B280:D282"/>
    <mergeCell ref="E280:N280"/>
    <mergeCell ref="E281:N281"/>
    <mergeCell ref="O281:Q281"/>
    <mergeCell ref="R281:T281"/>
    <mergeCell ref="E282:N282"/>
    <mergeCell ref="O282:Q282"/>
    <mergeCell ref="R282:T282"/>
    <mergeCell ref="B283:D285"/>
    <mergeCell ref="E283:N283"/>
    <mergeCell ref="E284:N284"/>
    <mergeCell ref="O284:Q284"/>
    <mergeCell ref="R284:T284"/>
    <mergeCell ref="E285:N285"/>
    <mergeCell ref="O285:Q285"/>
    <mergeCell ref="R285:T285"/>
    <mergeCell ref="C275:D276"/>
    <mergeCell ref="E275:N275"/>
    <mergeCell ref="E276:N276"/>
    <mergeCell ref="O276:Q276"/>
    <mergeCell ref="R276:T276"/>
    <mergeCell ref="B277:D279"/>
    <mergeCell ref="E277:N277"/>
    <mergeCell ref="E278:N278"/>
    <mergeCell ref="O278:Q278"/>
    <mergeCell ref="R278:T278"/>
    <mergeCell ref="B267:B276"/>
    <mergeCell ref="E279:N279"/>
    <mergeCell ref="O279:Q279"/>
    <mergeCell ref="R279:T279"/>
    <mergeCell ref="C271:D272"/>
    <mergeCell ref="E271:N271"/>
    <mergeCell ref="E272:N272"/>
    <mergeCell ref="O272:Q272"/>
    <mergeCell ref="R272:T272"/>
    <mergeCell ref="C273:D274"/>
    <mergeCell ref="E273:N273"/>
    <mergeCell ref="E274:N274"/>
    <mergeCell ref="O274:Q274"/>
    <mergeCell ref="R274:T274"/>
    <mergeCell ref="R262:T262"/>
    <mergeCell ref="C263:D264"/>
    <mergeCell ref="E263:N263"/>
    <mergeCell ref="E264:N264"/>
    <mergeCell ref="O264:Q264"/>
    <mergeCell ref="R264:T264"/>
    <mergeCell ref="R268:T268"/>
    <mergeCell ref="C269:D270"/>
    <mergeCell ref="E269:N269"/>
    <mergeCell ref="E270:N270"/>
    <mergeCell ref="O270:Q270"/>
    <mergeCell ref="R270:T270"/>
    <mergeCell ref="C265:D266"/>
    <mergeCell ref="E265:N265"/>
    <mergeCell ref="E266:N266"/>
    <mergeCell ref="O266:Q266"/>
    <mergeCell ref="R266:T266"/>
    <mergeCell ref="C267:D268"/>
    <mergeCell ref="E267:N267"/>
    <mergeCell ref="E268:N268"/>
    <mergeCell ref="O268:Q268"/>
    <mergeCell ref="R258:T258"/>
    <mergeCell ref="C259:D260"/>
    <mergeCell ref="E259:N259"/>
    <mergeCell ref="E260:N260"/>
    <mergeCell ref="O260:Q260"/>
    <mergeCell ref="R260:T260"/>
    <mergeCell ref="C255:D256"/>
    <mergeCell ref="E255:N255"/>
    <mergeCell ref="E256:N256"/>
    <mergeCell ref="O256:Q256"/>
    <mergeCell ref="R256:T256"/>
    <mergeCell ref="B257:B266"/>
    <mergeCell ref="C257:D258"/>
    <mergeCell ref="E257:N257"/>
    <mergeCell ref="E258:N258"/>
    <mergeCell ref="O258:Q258"/>
    <mergeCell ref="C251:D252"/>
    <mergeCell ref="E251:N251"/>
    <mergeCell ref="E252:N252"/>
    <mergeCell ref="O252:Q252"/>
    <mergeCell ref="B245:B254"/>
    <mergeCell ref="C245:D246"/>
    <mergeCell ref="E245:N245"/>
    <mergeCell ref="E246:N246"/>
    <mergeCell ref="O246:Q246"/>
    <mergeCell ref="C261:D262"/>
    <mergeCell ref="E261:N261"/>
    <mergeCell ref="E262:N262"/>
    <mergeCell ref="O262:Q262"/>
    <mergeCell ref="R252:T252"/>
    <mergeCell ref="C253:D254"/>
    <mergeCell ref="E253:N253"/>
    <mergeCell ref="E254:N254"/>
    <mergeCell ref="O254:Q254"/>
    <mergeCell ref="R254:T254"/>
    <mergeCell ref="R248:T248"/>
    <mergeCell ref="C249:D250"/>
    <mergeCell ref="E249:N249"/>
    <mergeCell ref="E250:N250"/>
    <mergeCell ref="O250:Q250"/>
    <mergeCell ref="R250:T250"/>
    <mergeCell ref="R246:T246"/>
    <mergeCell ref="C247:D248"/>
    <mergeCell ref="E247:N247"/>
    <mergeCell ref="E248:N248"/>
    <mergeCell ref="O248:Q248"/>
    <mergeCell ref="C243:D244"/>
    <mergeCell ref="E243:N243"/>
    <mergeCell ref="V243:X243"/>
    <mergeCell ref="E244:N244"/>
    <mergeCell ref="O244:Q244"/>
    <mergeCell ref="R244:T244"/>
    <mergeCell ref="B237:B244"/>
    <mergeCell ref="C237:C238"/>
    <mergeCell ref="D237:D238"/>
    <mergeCell ref="E237:N237"/>
    <mergeCell ref="O237:Q238"/>
    <mergeCell ref="R237:T238"/>
    <mergeCell ref="C239:C240"/>
    <mergeCell ref="D239:D240"/>
    <mergeCell ref="E239:N239"/>
    <mergeCell ref="O239:Q240"/>
    <mergeCell ref="C235:D236"/>
    <mergeCell ref="E235:N235"/>
    <mergeCell ref="E236:N236"/>
    <mergeCell ref="O236:Q236"/>
    <mergeCell ref="R236:T236"/>
    <mergeCell ref="R239:T240"/>
    <mergeCell ref="C241:C242"/>
    <mergeCell ref="D241:D242"/>
    <mergeCell ref="E241:N241"/>
    <mergeCell ref="O241:Q242"/>
    <mergeCell ref="R241:T242"/>
    <mergeCell ref="O229:Q230"/>
    <mergeCell ref="R229:T230"/>
    <mergeCell ref="C231:C232"/>
    <mergeCell ref="D231:D232"/>
    <mergeCell ref="E231:N231"/>
    <mergeCell ref="O231:Q232"/>
    <mergeCell ref="R231:T232"/>
    <mergeCell ref="C233:C234"/>
    <mergeCell ref="D233:D234"/>
    <mergeCell ref="E233:N233"/>
    <mergeCell ref="O233:Q234"/>
    <mergeCell ref="R233:T234"/>
    <mergeCell ref="R217:T218"/>
    <mergeCell ref="B225:B236"/>
    <mergeCell ref="C225:C226"/>
    <mergeCell ref="D225:D226"/>
    <mergeCell ref="E225:N225"/>
    <mergeCell ref="O225:Q226"/>
    <mergeCell ref="C219:C222"/>
    <mergeCell ref="D219:D220"/>
    <mergeCell ref="E219:N219"/>
    <mergeCell ref="O219:Q220"/>
    <mergeCell ref="R225:T226"/>
    <mergeCell ref="C227:C228"/>
    <mergeCell ref="D227:D228"/>
    <mergeCell ref="E227:N227"/>
    <mergeCell ref="O227:Q228"/>
    <mergeCell ref="R227:T228"/>
    <mergeCell ref="C223:D224"/>
    <mergeCell ref="E223:N223"/>
    <mergeCell ref="E224:N224"/>
    <mergeCell ref="O224:Q224"/>
    <mergeCell ref="R224:T224"/>
    <mergeCell ref="C229:C230"/>
    <mergeCell ref="D229:D230"/>
    <mergeCell ref="E229:N229"/>
    <mergeCell ref="R205:T206"/>
    <mergeCell ref="C211:D212"/>
    <mergeCell ref="E211:N211"/>
    <mergeCell ref="E212:N212"/>
    <mergeCell ref="O212:Q212"/>
    <mergeCell ref="R212:T212"/>
    <mergeCell ref="B213:B224"/>
    <mergeCell ref="C213:C218"/>
    <mergeCell ref="D213:D214"/>
    <mergeCell ref="E213:N213"/>
    <mergeCell ref="O213:Q214"/>
    <mergeCell ref="R219:T220"/>
    <mergeCell ref="D221:D222"/>
    <mergeCell ref="E221:N221"/>
    <mergeCell ref="O221:Q222"/>
    <mergeCell ref="R221:T222"/>
    <mergeCell ref="R213:T214"/>
    <mergeCell ref="D215:D216"/>
    <mergeCell ref="E215:N215"/>
    <mergeCell ref="O215:Q216"/>
    <mergeCell ref="R215:T216"/>
    <mergeCell ref="D217:D218"/>
    <mergeCell ref="E217:N217"/>
    <mergeCell ref="O217:Q218"/>
    <mergeCell ref="E200:N200"/>
    <mergeCell ref="O200:Q200"/>
    <mergeCell ref="R200:T200"/>
    <mergeCell ref="B201:B212"/>
    <mergeCell ref="C201:C210"/>
    <mergeCell ref="D201:D202"/>
    <mergeCell ref="E201:N201"/>
    <mergeCell ref="O201:Q202"/>
    <mergeCell ref="D207:D208"/>
    <mergeCell ref="E207:N207"/>
    <mergeCell ref="O207:Q208"/>
    <mergeCell ref="R207:T208"/>
    <mergeCell ref="D209:D210"/>
    <mergeCell ref="E209:N209"/>
    <mergeCell ref="O209:Q210"/>
    <mergeCell ref="R209:T210"/>
    <mergeCell ref="R201:T202"/>
    <mergeCell ref="D203:D204"/>
    <mergeCell ref="E203:N203"/>
    <mergeCell ref="O203:Q204"/>
    <mergeCell ref="R203:T204"/>
    <mergeCell ref="D205:D206"/>
    <mergeCell ref="E205:N205"/>
    <mergeCell ref="O205:Q206"/>
    <mergeCell ref="B189:B200"/>
    <mergeCell ref="C189:C198"/>
    <mergeCell ref="D189:D190"/>
    <mergeCell ref="E189:N189"/>
    <mergeCell ref="O189:Q190"/>
    <mergeCell ref="D195:D196"/>
    <mergeCell ref="E195:N195"/>
    <mergeCell ref="O195:Q196"/>
    <mergeCell ref="R195:T196"/>
    <mergeCell ref="D197:D198"/>
    <mergeCell ref="E197:N197"/>
    <mergeCell ref="O197:Q198"/>
    <mergeCell ref="R197:T198"/>
    <mergeCell ref="R189:T190"/>
    <mergeCell ref="D191:D192"/>
    <mergeCell ref="E191:N191"/>
    <mergeCell ref="O191:Q192"/>
    <mergeCell ref="R191:T192"/>
    <mergeCell ref="D193:D194"/>
    <mergeCell ref="E193:N193"/>
    <mergeCell ref="O193:Q194"/>
    <mergeCell ref="R193:T194"/>
    <mergeCell ref="C199:D200"/>
    <mergeCell ref="E199:N199"/>
    <mergeCell ref="E179:N179"/>
    <mergeCell ref="O179:Q180"/>
    <mergeCell ref="R179:T180"/>
    <mergeCell ref="D181:D182"/>
    <mergeCell ref="E181:N181"/>
    <mergeCell ref="O181:Q182"/>
    <mergeCell ref="R181:T182"/>
    <mergeCell ref="C187:D188"/>
    <mergeCell ref="E187:N187"/>
    <mergeCell ref="E188:N188"/>
    <mergeCell ref="O188:Q188"/>
    <mergeCell ref="R188:T188"/>
    <mergeCell ref="E167:N167"/>
    <mergeCell ref="O167:Q168"/>
    <mergeCell ref="R167:T168"/>
    <mergeCell ref="C175:D176"/>
    <mergeCell ref="E175:N175"/>
    <mergeCell ref="E176:N176"/>
    <mergeCell ref="O176:Q176"/>
    <mergeCell ref="R176:T176"/>
    <mergeCell ref="B177:B188"/>
    <mergeCell ref="C177:C186"/>
    <mergeCell ref="D177:D178"/>
    <mergeCell ref="E177:N177"/>
    <mergeCell ref="O177:Q178"/>
    <mergeCell ref="B165:B176"/>
    <mergeCell ref="D183:D184"/>
    <mergeCell ref="E183:N183"/>
    <mergeCell ref="O183:Q184"/>
    <mergeCell ref="R183:T184"/>
    <mergeCell ref="D185:D186"/>
    <mergeCell ref="E185:N185"/>
    <mergeCell ref="O185:Q186"/>
    <mergeCell ref="R185:T186"/>
    <mergeCell ref="R177:T178"/>
    <mergeCell ref="D179:D180"/>
    <mergeCell ref="C169:C174"/>
    <mergeCell ref="D169:D170"/>
    <mergeCell ref="E169:N169"/>
    <mergeCell ref="O169:Q170"/>
    <mergeCell ref="R169:T170"/>
    <mergeCell ref="C163:D164"/>
    <mergeCell ref="E163:N163"/>
    <mergeCell ref="E164:N164"/>
    <mergeCell ref="O164:Q164"/>
    <mergeCell ref="R164:T164"/>
    <mergeCell ref="C165:C168"/>
    <mergeCell ref="D165:D166"/>
    <mergeCell ref="E165:N165"/>
    <mergeCell ref="O165:Q166"/>
    <mergeCell ref="D171:D172"/>
    <mergeCell ref="E171:N171"/>
    <mergeCell ref="O171:Q172"/>
    <mergeCell ref="R171:T172"/>
    <mergeCell ref="D173:D174"/>
    <mergeCell ref="E173:N173"/>
    <mergeCell ref="O173:Q174"/>
    <mergeCell ref="R173:T174"/>
    <mergeCell ref="R165:T166"/>
    <mergeCell ref="D167:D168"/>
    <mergeCell ref="B153:B164"/>
    <mergeCell ref="C153:C158"/>
    <mergeCell ref="D153:D154"/>
    <mergeCell ref="E153:N153"/>
    <mergeCell ref="O153:Q154"/>
    <mergeCell ref="R153:T154"/>
    <mergeCell ref="D155:D156"/>
    <mergeCell ref="E155:N155"/>
    <mergeCell ref="O155:Q156"/>
    <mergeCell ref="R155:T156"/>
    <mergeCell ref="D157:D158"/>
    <mergeCell ref="E157:N157"/>
    <mergeCell ref="O157:Q158"/>
    <mergeCell ref="R157:T158"/>
    <mergeCell ref="C159:C162"/>
    <mergeCell ref="D159:D160"/>
    <mergeCell ref="E159:N159"/>
    <mergeCell ref="O159:Q160"/>
    <mergeCell ref="R159:T160"/>
    <mergeCell ref="D161:D162"/>
    <mergeCell ref="E161:N161"/>
    <mergeCell ref="O161:Q162"/>
    <mergeCell ref="R161:T162"/>
    <mergeCell ref="O147:Q148"/>
    <mergeCell ref="R147:T148"/>
    <mergeCell ref="D149:D150"/>
    <mergeCell ref="E149:N149"/>
    <mergeCell ref="O149:Q150"/>
    <mergeCell ref="R149:T150"/>
    <mergeCell ref="C151:D152"/>
    <mergeCell ref="E151:N151"/>
    <mergeCell ref="E152:N152"/>
    <mergeCell ref="O152:Q152"/>
    <mergeCell ref="R152:T152"/>
    <mergeCell ref="C139:D140"/>
    <mergeCell ref="E139:N139"/>
    <mergeCell ref="E140:N140"/>
    <mergeCell ref="O140:Q140"/>
    <mergeCell ref="R140:T140"/>
    <mergeCell ref="B141:B152"/>
    <mergeCell ref="C141:C142"/>
    <mergeCell ref="D141:D142"/>
    <mergeCell ref="E141:N141"/>
    <mergeCell ref="O141:Q142"/>
    <mergeCell ref="B127:B140"/>
    <mergeCell ref="R141:T142"/>
    <mergeCell ref="C143:C146"/>
    <mergeCell ref="D143:D144"/>
    <mergeCell ref="E143:N143"/>
    <mergeCell ref="O143:Q144"/>
    <mergeCell ref="R143:T144"/>
    <mergeCell ref="D145:D146"/>
    <mergeCell ref="E145:N145"/>
    <mergeCell ref="O145:Q146"/>
    <mergeCell ref="R145:T146"/>
    <mergeCell ref="C147:C150"/>
    <mergeCell ref="D147:D148"/>
    <mergeCell ref="E147:N147"/>
    <mergeCell ref="C135:C136"/>
    <mergeCell ref="D135:D136"/>
    <mergeCell ref="E135:N135"/>
    <mergeCell ref="O135:Q136"/>
    <mergeCell ref="R135:T136"/>
    <mergeCell ref="C137:C138"/>
    <mergeCell ref="D137:D138"/>
    <mergeCell ref="E137:N137"/>
    <mergeCell ref="O137:Q138"/>
    <mergeCell ref="R137:T138"/>
    <mergeCell ref="E126:N126"/>
    <mergeCell ref="O126:Q126"/>
    <mergeCell ref="R126:T126"/>
    <mergeCell ref="D131:D132"/>
    <mergeCell ref="E131:N131"/>
    <mergeCell ref="O131:Q132"/>
    <mergeCell ref="R131:T132"/>
    <mergeCell ref="C133:C134"/>
    <mergeCell ref="D133:D134"/>
    <mergeCell ref="E133:N133"/>
    <mergeCell ref="O133:Q134"/>
    <mergeCell ref="R133:T134"/>
    <mergeCell ref="C127:C132"/>
    <mergeCell ref="D127:D128"/>
    <mergeCell ref="E127:N127"/>
    <mergeCell ref="O127:Q128"/>
    <mergeCell ref="R127:T128"/>
    <mergeCell ref="D129:D130"/>
    <mergeCell ref="E129:N129"/>
    <mergeCell ref="O129:Q130"/>
    <mergeCell ref="R129:T130"/>
    <mergeCell ref="D119:D120"/>
    <mergeCell ref="E119:N119"/>
    <mergeCell ref="O119:Q120"/>
    <mergeCell ref="R119:T120"/>
    <mergeCell ref="D121:D122"/>
    <mergeCell ref="E121:N121"/>
    <mergeCell ref="O121:Q122"/>
    <mergeCell ref="R121:T122"/>
    <mergeCell ref="B115:B126"/>
    <mergeCell ref="C115:C124"/>
    <mergeCell ref="D115:D116"/>
    <mergeCell ref="E115:N115"/>
    <mergeCell ref="O115:Q116"/>
    <mergeCell ref="R115:T116"/>
    <mergeCell ref="D117:D118"/>
    <mergeCell ref="E117:N117"/>
    <mergeCell ref="O117:Q118"/>
    <mergeCell ref="R117:T118"/>
    <mergeCell ref="D123:D124"/>
    <mergeCell ref="E123:N123"/>
    <mergeCell ref="O123:Q124"/>
    <mergeCell ref="R123:T124"/>
    <mergeCell ref="C125:D126"/>
    <mergeCell ref="E125:N125"/>
    <mergeCell ref="D105:D106"/>
    <mergeCell ref="E105:N105"/>
    <mergeCell ref="O105:Q106"/>
    <mergeCell ref="R105:T106"/>
    <mergeCell ref="D111:D112"/>
    <mergeCell ref="E111:N111"/>
    <mergeCell ref="O111:Q112"/>
    <mergeCell ref="R111:T112"/>
    <mergeCell ref="C113:D114"/>
    <mergeCell ref="E113:N113"/>
    <mergeCell ref="E114:N114"/>
    <mergeCell ref="O114:Q114"/>
    <mergeCell ref="R114:T114"/>
    <mergeCell ref="R93:T94"/>
    <mergeCell ref="C99:D100"/>
    <mergeCell ref="E99:N99"/>
    <mergeCell ref="E100:N100"/>
    <mergeCell ref="O100:Q100"/>
    <mergeCell ref="R100:T100"/>
    <mergeCell ref="B101:B114"/>
    <mergeCell ref="C101:C112"/>
    <mergeCell ref="D101:D102"/>
    <mergeCell ref="E101:N101"/>
    <mergeCell ref="O101:Q102"/>
    <mergeCell ref="D107:D108"/>
    <mergeCell ref="E107:N107"/>
    <mergeCell ref="O107:Q108"/>
    <mergeCell ref="R107:T108"/>
    <mergeCell ref="D109:D110"/>
    <mergeCell ref="E109:N109"/>
    <mergeCell ref="O109:Q110"/>
    <mergeCell ref="R109:T110"/>
    <mergeCell ref="R101:T102"/>
    <mergeCell ref="D103:D104"/>
    <mergeCell ref="E103:N103"/>
    <mergeCell ref="O103:Q104"/>
    <mergeCell ref="R103:T104"/>
    <mergeCell ref="E88:N88"/>
    <mergeCell ref="O88:Q88"/>
    <mergeCell ref="R88:T88"/>
    <mergeCell ref="B89:B100"/>
    <mergeCell ref="C89:C98"/>
    <mergeCell ref="D89:D90"/>
    <mergeCell ref="E89:N89"/>
    <mergeCell ref="O89:Q90"/>
    <mergeCell ref="D95:D96"/>
    <mergeCell ref="E95:N95"/>
    <mergeCell ref="O95:Q96"/>
    <mergeCell ref="R95:T96"/>
    <mergeCell ref="D97:D98"/>
    <mergeCell ref="E97:N97"/>
    <mergeCell ref="O97:Q98"/>
    <mergeCell ref="R97:T98"/>
    <mergeCell ref="R89:T90"/>
    <mergeCell ref="D91:D92"/>
    <mergeCell ref="E91:N91"/>
    <mergeCell ref="O91:Q92"/>
    <mergeCell ref="R91:T92"/>
    <mergeCell ref="D93:D94"/>
    <mergeCell ref="E93:N93"/>
    <mergeCell ref="O93:Q94"/>
    <mergeCell ref="B77:B88"/>
    <mergeCell ref="C77:C86"/>
    <mergeCell ref="D77:D78"/>
    <mergeCell ref="E77:N77"/>
    <mergeCell ref="O77:Q78"/>
    <mergeCell ref="D83:D84"/>
    <mergeCell ref="E83:N83"/>
    <mergeCell ref="O83:Q84"/>
    <mergeCell ref="R83:T84"/>
    <mergeCell ref="D85:D86"/>
    <mergeCell ref="E85:N85"/>
    <mergeCell ref="O85:Q86"/>
    <mergeCell ref="R85:T86"/>
    <mergeCell ref="R77:T78"/>
    <mergeCell ref="D79:D80"/>
    <mergeCell ref="E79:N79"/>
    <mergeCell ref="O79:Q80"/>
    <mergeCell ref="R79:T80"/>
    <mergeCell ref="D81:D82"/>
    <mergeCell ref="E81:N81"/>
    <mergeCell ref="O81:Q82"/>
    <mergeCell ref="R81:T82"/>
    <mergeCell ref="C87:D88"/>
    <mergeCell ref="E87:N87"/>
    <mergeCell ref="R67:T68"/>
    <mergeCell ref="D69:D70"/>
    <mergeCell ref="E69:N69"/>
    <mergeCell ref="O69:Q70"/>
    <mergeCell ref="R69:T70"/>
    <mergeCell ref="C75:D76"/>
    <mergeCell ref="E75:N75"/>
    <mergeCell ref="E76:N76"/>
    <mergeCell ref="O76:Q76"/>
    <mergeCell ref="R76:T76"/>
    <mergeCell ref="R55:T56"/>
    <mergeCell ref="C63:D64"/>
    <mergeCell ref="E63:N63"/>
    <mergeCell ref="E64:N64"/>
    <mergeCell ref="O64:Q64"/>
    <mergeCell ref="R64:T64"/>
    <mergeCell ref="B65:B76"/>
    <mergeCell ref="C65:C74"/>
    <mergeCell ref="D65:D66"/>
    <mergeCell ref="E65:N65"/>
    <mergeCell ref="O65:Q66"/>
    <mergeCell ref="B53:B64"/>
    <mergeCell ref="D71:D72"/>
    <mergeCell ref="E71:N71"/>
    <mergeCell ref="O71:Q72"/>
    <mergeCell ref="R71:T72"/>
    <mergeCell ref="D73:D74"/>
    <mergeCell ref="E73:N73"/>
    <mergeCell ref="O73:Q74"/>
    <mergeCell ref="R73:T74"/>
    <mergeCell ref="R65:T66"/>
    <mergeCell ref="D67:D68"/>
    <mergeCell ref="E67:N67"/>
    <mergeCell ref="O67:Q68"/>
    <mergeCell ref="C57:C62"/>
    <mergeCell ref="D57:D58"/>
    <mergeCell ref="E57:N57"/>
    <mergeCell ref="O57:Q58"/>
    <mergeCell ref="R57:T58"/>
    <mergeCell ref="D59:D60"/>
    <mergeCell ref="E59:N59"/>
    <mergeCell ref="E52:N52"/>
    <mergeCell ref="O52:Q52"/>
    <mergeCell ref="R52:T52"/>
    <mergeCell ref="C53:C56"/>
    <mergeCell ref="D53:D54"/>
    <mergeCell ref="E53:N53"/>
    <mergeCell ref="O53:Q54"/>
    <mergeCell ref="R53:T54"/>
    <mergeCell ref="D55:D56"/>
    <mergeCell ref="O59:Q60"/>
    <mergeCell ref="R59:T60"/>
    <mergeCell ref="D61:D62"/>
    <mergeCell ref="E61:N61"/>
    <mergeCell ref="O61:Q62"/>
    <mergeCell ref="R61:T62"/>
    <mergeCell ref="E55:N55"/>
    <mergeCell ref="O55:Q56"/>
    <mergeCell ref="F37:S37"/>
    <mergeCell ref="F38:S41"/>
    <mergeCell ref="F43:S43"/>
    <mergeCell ref="F45:S45"/>
    <mergeCell ref="F46:S46"/>
    <mergeCell ref="F47:S47"/>
    <mergeCell ref="F34:I35"/>
    <mergeCell ref="J34:J35"/>
    <mergeCell ref="K34:K35"/>
    <mergeCell ref="L34:L35"/>
    <mergeCell ref="M34:M35"/>
    <mergeCell ref="N34:S35"/>
    <mergeCell ref="F44:S44"/>
    <mergeCell ref="F30:M31"/>
    <mergeCell ref="N30:S31"/>
    <mergeCell ref="F33:I33"/>
    <mergeCell ref="J33:K33"/>
    <mergeCell ref="L33:M33"/>
    <mergeCell ref="N33:S33"/>
    <mergeCell ref="C1:D1"/>
    <mergeCell ref="N3:S3"/>
    <mergeCell ref="N4:S4"/>
    <mergeCell ref="F16:N16"/>
    <mergeCell ref="F18:N18"/>
    <mergeCell ref="F29:M29"/>
    <mergeCell ref="N29:S29"/>
  </mergeCells>
  <phoneticPr fontId="3"/>
  <pageMargins left="0.7" right="0.7" top="0.75" bottom="0.75" header="0.3" footer="0.3"/>
  <pageSetup paperSize="9" scale="73" orientation="portrait" r:id="rId1"/>
  <rowBreaks count="10" manualBreakCount="10">
    <brk id="51" min="1" max="19" man="1"/>
    <brk id="76" min="1" max="19" man="1"/>
    <brk id="100" min="1" max="19" man="1"/>
    <brk id="126" min="1" max="19" man="1"/>
    <brk id="152" min="1" max="19" man="1"/>
    <brk id="176" min="1" max="19" man="1"/>
    <brk id="200" min="1" max="19" man="1"/>
    <brk id="224" min="1" max="19" man="1"/>
    <brk id="244" min="1" max="19" man="1"/>
    <brk id="276" min="1"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vt:lpstr>
      <vt:lpstr>'2023'!Print_Area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Nobuo Kimura</cp:lastModifiedBy>
  <cp:lastPrinted>2022-12-29T05:25:35Z</cp:lastPrinted>
  <dcterms:created xsi:type="dcterms:W3CDTF">2014-06-10T01:23:25Z</dcterms:created>
  <dcterms:modified xsi:type="dcterms:W3CDTF">2025-02-27T01:26:57Z</dcterms:modified>
</cp:coreProperties>
</file>